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K:\AAT\ANGEBOTE\CARTONFREEZER Angebote\"/>
    </mc:Choice>
  </mc:AlternateContent>
  <xr:revisionPtr revIDLastSave="0" documentId="13_ncr:1_{7A7678CA-5444-470B-9073-D5C2C2E2948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ustomer_Basic_Data" sheetId="1" r:id="rId1"/>
  </sheets>
  <definedNames>
    <definedName name="_xlnm.Print_Area" localSheetId="0">Customer_Basic_Data!$A$1:$Q$71</definedName>
    <definedName name="Print_Area" localSheetId="0">Customer_Basic_Data!$B$2:$Q$63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D43" i="1"/>
  <c r="H41" i="1"/>
  <c r="H40" i="1"/>
  <c r="H39" i="1"/>
  <c r="H38" i="1"/>
  <c r="H37" i="1"/>
  <c r="H36" i="1"/>
  <c r="H35" i="1"/>
  <c r="H34" i="1"/>
  <c r="H33" i="1"/>
  <c r="H32" i="1"/>
  <c r="H31" i="1"/>
  <c r="H29" i="1"/>
  <c r="G50" i="1" l="1"/>
  <c r="L43" i="1"/>
  <c r="H42" i="1"/>
  <c r="Q42" i="1" s="1"/>
  <c r="H30" i="1"/>
  <c r="Q30" i="1" s="1"/>
  <c r="H28" i="1"/>
  <c r="Q28" i="1" s="1"/>
  <c r="H27" i="1"/>
  <c r="Q27" i="1" s="1"/>
  <c r="H26" i="1"/>
  <c r="Q26" i="1" s="1"/>
  <c r="H25" i="1"/>
  <c r="Q25" i="1" s="1"/>
  <c r="H24" i="1"/>
  <c r="Q24" i="1" s="1"/>
  <c r="H23" i="1"/>
  <c r="H43" i="1" l="1"/>
  <c r="Q23" i="1"/>
</calcChain>
</file>

<file path=xl/sharedStrings.xml><?xml version="1.0" encoding="utf-8"?>
<sst xmlns="http://schemas.openxmlformats.org/spreadsheetml/2006/main" count="105" uniqueCount="98">
  <si>
    <t>a divsion of AAT</t>
  </si>
  <si>
    <t>FROZEN FOOD - SYSTEMS</t>
  </si>
  <si>
    <t>www.aat-freezing.at</t>
  </si>
  <si>
    <t>BASIC DATA for calculation</t>
  </si>
  <si>
    <t>project / client:</t>
  </si>
  <si>
    <t>date:</t>
  </si>
  <si>
    <t>city:</t>
  </si>
  <si>
    <t>ZIP code</t>
  </si>
  <si>
    <t>country</t>
  </si>
  <si>
    <t>contact persons (name and surname):</t>
  </si>
  <si>
    <t xml:space="preserve"> phone:</t>
  </si>
  <si>
    <t>e-mail:</t>
  </si>
  <si>
    <t>planned start of production</t>
  </si>
  <si>
    <t>PRODUCT</t>
  </si>
  <si>
    <t>PRODUCTION / DAY</t>
  </si>
  <si>
    <t>DATA OF BOXES, FREEZING TIMES</t>
  </si>
  <si>
    <t>Nr.</t>
  </si>
  <si>
    <t>production volume</t>
  </si>
  <si>
    <t>IMPORTANT! prod. time</t>
  </si>
  <si>
    <t>Kartons /</t>
  </si>
  <si>
    <t>Box / Carton Data</t>
  </si>
  <si>
    <t>mit / ohne</t>
  </si>
  <si>
    <t>Prod. Eintritts-
temperatur (°C)</t>
  </si>
  <si>
    <t>Soll Kern-</t>
  </si>
  <si>
    <t>Verweilzeit</t>
  </si>
  <si>
    <t>Stunde</t>
  </si>
  <si>
    <t>Länge</t>
  </si>
  <si>
    <t>Breite</t>
  </si>
  <si>
    <t>max. Höhe</t>
  </si>
  <si>
    <t>Gewicht</t>
  </si>
  <si>
    <t>Deckel</t>
  </si>
  <si>
    <t>Temperatur (-°C)</t>
  </si>
  <si>
    <t>bei ca. -35°C (h)</t>
  </si>
  <si>
    <t>Stunden / Tag</t>
  </si>
  <si>
    <t>Boxes /</t>
  </si>
  <si>
    <t>length</t>
  </si>
  <si>
    <t>width</t>
  </si>
  <si>
    <t>max. height</t>
  </si>
  <si>
    <t>weight</t>
  </si>
  <si>
    <t xml:space="preserve">with / without </t>
  </si>
  <si>
    <t>prod. input temperature (°C)</t>
  </si>
  <si>
    <t>staying time at ap. -35°C (h)</t>
  </si>
  <si>
    <t>PRODUCT - TYPE</t>
  </si>
  <si>
    <r>
      <t xml:space="preserve">kg / hour    </t>
    </r>
    <r>
      <rPr>
        <b/>
        <u/>
        <sz val="10"/>
        <color indexed="10"/>
        <rFont val="Arial"/>
        <family val="2"/>
      </rPr>
      <t xml:space="preserve">or </t>
    </r>
    <r>
      <rPr>
        <sz val="9"/>
        <rFont val="Arial"/>
        <family val="2"/>
      </rPr>
      <t xml:space="preserve">     kg / day</t>
    </r>
  </si>
  <si>
    <t>hours / day</t>
  </si>
  <si>
    <t>hour</t>
  </si>
  <si>
    <t>mm</t>
  </si>
  <si>
    <t>kg / Karton/carton</t>
  </si>
  <si>
    <t>Temperature</t>
  </si>
  <si>
    <t>Total production:</t>
  </si>
  <si>
    <t>If possible please send pictures of products and packing</t>
  </si>
  <si>
    <t>average weight kg/carton</t>
  </si>
  <si>
    <t xml:space="preserve">  GEBÄUDE / BUILDING</t>
  </si>
  <si>
    <t xml:space="preserve">oder </t>
  </si>
  <si>
    <t>RAUM IN GEBÄUDE IN PLANUNG</t>
  </si>
  <si>
    <t>KÄLTEANLAGE / REFRIGERATION PLANT</t>
  </si>
  <si>
    <t>Massivbau oder Isolierpaneele?</t>
  </si>
  <si>
    <t>ROOM IN EXISTING BUILDING</t>
  </si>
  <si>
    <t>or</t>
  </si>
  <si>
    <t>Betriebsart / operation mode</t>
  </si>
  <si>
    <t>solid structure or insulated panels?</t>
  </si>
  <si>
    <t>Length</t>
  </si>
  <si>
    <t xml:space="preserve">Width </t>
  </si>
  <si>
    <t xml:space="preserve">Height </t>
  </si>
  <si>
    <t xml:space="preserve">Length </t>
  </si>
  <si>
    <t>vorhanden?</t>
  </si>
  <si>
    <t>Kältemittel</t>
  </si>
  <si>
    <t>Expansions- oder Pumpenbetrieb</t>
  </si>
  <si>
    <t>Länge (m)</t>
  </si>
  <si>
    <t>Breite (m)</t>
  </si>
  <si>
    <t>Höhe (m)</t>
  </si>
  <si>
    <t>existing?</t>
  </si>
  <si>
    <t>refrigerant</t>
  </si>
  <si>
    <t>to / °C</t>
  </si>
  <si>
    <t>expansion- or pumping mode</t>
  </si>
  <si>
    <t>NH3</t>
  </si>
  <si>
    <t>Frostergehäuse im Freien oder im Gebäude / freezerhousing outdoor or inside a building ?</t>
  </si>
  <si>
    <t>in / out</t>
  </si>
  <si>
    <t>Please tell us scope of supply of transport system.</t>
  </si>
  <si>
    <t>chicken parts (for example)</t>
  </si>
  <si>
    <t>PLEASE FILL ONLY LIGHT BLUE CELLS!!</t>
  </si>
  <si>
    <t>Verdampfungstemp 
Evaporating temp.</t>
  </si>
  <si>
    <t>Umgebungstemperatur um den Froster / ambient temperature around the freezer °C:</t>
  </si>
  <si>
    <t>Luftfeuchtigkeit des Aufstellungsortes / Air humidity of the installation site:</t>
  </si>
  <si>
    <t>address:</t>
  </si>
  <si>
    <t>fax:</t>
  </si>
  <si>
    <t xml:space="preserve">place of installation (address or country):                                           </t>
  </si>
  <si>
    <r>
      <t xml:space="preserve">kg / Stunde    </t>
    </r>
    <r>
      <rPr>
        <b/>
        <u/>
        <sz val="10"/>
        <color indexed="10"/>
        <rFont val="Arial"/>
        <family val="2"/>
      </rPr>
      <t>ode</t>
    </r>
    <r>
      <rPr>
        <b/>
        <u/>
        <sz val="10"/>
        <color rgb="FFFF0000"/>
        <rFont val="Arial"/>
        <family val="2"/>
      </rPr>
      <t>r</t>
    </r>
    <r>
      <rPr>
        <u/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     kg / Tag</t>
    </r>
  </si>
  <si>
    <t>lid</t>
  </si>
  <si>
    <t>reference core temperature (-°C)</t>
  </si>
  <si>
    <t>ROOM IN PLANNED BUILDING</t>
  </si>
  <si>
    <t xml:space="preserve">RAUM IM BESTEHENDEN GEBÄUDE </t>
  </si>
  <si>
    <t>Please give some information about space and/or rooms around the freezer. Especially describe the planned transport system.</t>
  </si>
  <si>
    <t>Please add plan or layout of the area where the freezer is planned and how the transport system is planned.</t>
  </si>
  <si>
    <t>Zusätzliche Informationen
Additional information</t>
  </si>
  <si>
    <t>author:</t>
  </si>
  <si>
    <t>Product-group</t>
  </si>
  <si>
    <t>AAT-FREEZING, a division of AAT GmbH, Scheiterlege 23, 2493 Lichtenwörth, Austria   Tel.+43 (0) 2622-75 224-0     Fax +43 (0)2622-75 224-25     e-mail: aat-freezing@aat.at        www.aat-freezing.at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</si>
</sst>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,\°\C"/>
  </numFmts>
  <fonts count="30" x14ac:knownFonts="1">
    <font>
      <sz val="10"/>
      <name val="Arial"/>
      <family val="2"/>
    </font>
    <font>
      <sz val="10"/>
      <name val="Arial"/>
      <family val="2"/>
    </font>
    <font>
      <b/>
      <i/>
      <vertAlign val="subscript"/>
      <sz val="18"/>
      <name val="Arial"/>
      <family val="2"/>
    </font>
    <font>
      <b/>
      <sz val="10"/>
      <color theme="0" tint="-0.499984740745262"/>
      <name val="Arial"/>
      <family val="2"/>
    </font>
    <font>
      <b/>
      <vertAlign val="subscript"/>
      <sz val="36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vertAlign val="subscript"/>
      <sz val="36"/>
      <color theme="0"/>
      <name val="Arial"/>
      <family val="2"/>
    </font>
    <font>
      <b/>
      <sz val="10"/>
      <color rgb="FF0070C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rgb="FF002060"/>
      <name val="Arial"/>
      <family val="2"/>
    </font>
    <font>
      <b/>
      <sz val="10"/>
      <name val="Arial"/>
      <family val="2"/>
    </font>
    <font>
      <b/>
      <sz val="9"/>
      <color theme="4"/>
      <name val="Arial"/>
      <family val="2"/>
    </font>
    <font>
      <b/>
      <sz val="11"/>
      <color rgb="FF0070C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u/>
      <sz val="10"/>
      <color indexed="10"/>
      <name val="Arial"/>
      <family val="2"/>
    </font>
    <font>
      <sz val="9"/>
      <color rgb="FF002060"/>
      <name val="Arial"/>
      <family val="2"/>
    </font>
    <font>
      <b/>
      <sz val="14"/>
      <color rgb="FF00206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9"/>
      <color indexed="1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b/>
      <u/>
      <sz val="10"/>
      <color rgb="FFFF0000"/>
      <name val="Arial"/>
      <family val="2"/>
    </font>
    <font>
      <u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double">
        <color indexed="64"/>
      </right>
      <top/>
      <bottom style="thin">
        <color theme="0"/>
      </bottom>
      <diagonal/>
    </border>
    <border>
      <left style="double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theme="0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8">
    <xf numFmtId="0" fontId="0" fillId="0" borderId="0" xfId="0"/>
    <xf numFmtId="0" fontId="8" fillId="0" borderId="16" xfId="0" applyFont="1" applyBorder="1" applyProtection="1"/>
    <xf numFmtId="0" fontId="2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 wrapText="1"/>
    </xf>
    <xf numFmtId="0" fontId="8" fillId="0" borderId="16" xfId="0" applyFont="1" applyFill="1" applyBorder="1" applyProtection="1"/>
    <xf numFmtId="0" fontId="12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Protection="1"/>
    <xf numFmtId="0" fontId="8" fillId="0" borderId="19" xfId="0" applyFont="1" applyFill="1" applyBorder="1" applyProtection="1"/>
    <xf numFmtId="0" fontId="8" fillId="0" borderId="0" xfId="0" applyFont="1" applyFill="1" applyBorder="1" applyProtection="1"/>
    <xf numFmtId="0" fontId="12" fillId="0" borderId="0" xfId="0" applyFont="1" applyFill="1" applyBorder="1" applyProtection="1"/>
    <xf numFmtId="0" fontId="0" fillId="0" borderId="0" xfId="0" applyFill="1" applyBorder="1" applyAlignment="1" applyProtection="1">
      <alignment vertical="center"/>
    </xf>
    <xf numFmtId="0" fontId="0" fillId="0" borderId="24" xfId="0" applyFill="1" applyBorder="1" applyAlignment="1" applyProtection="1">
      <alignment vertical="center"/>
    </xf>
    <xf numFmtId="0" fontId="8" fillId="0" borderId="16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vertical="center"/>
    </xf>
    <xf numFmtId="0" fontId="0" fillId="0" borderId="6" xfId="0" applyBorder="1" applyProtection="1"/>
    <xf numFmtId="0" fontId="0" fillId="0" borderId="7" xfId="0" applyBorder="1" applyProtection="1"/>
    <xf numFmtId="0" fontId="10" fillId="0" borderId="7" xfId="0" applyFont="1" applyBorder="1" applyAlignment="1" applyProtection="1">
      <alignment vertical="center" wrapText="1"/>
    </xf>
    <xf numFmtId="0" fontId="0" fillId="0" borderId="7" xfId="0" applyFill="1" applyBorder="1" applyAlignment="1" applyProtection="1">
      <alignment vertical="center" wrapText="1"/>
    </xf>
    <xf numFmtId="0" fontId="0" fillId="0" borderId="10" xfId="0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5" fillId="0" borderId="50" xfId="0" applyFont="1" applyBorder="1" applyAlignment="1" applyProtection="1">
      <alignment horizontal="center"/>
    </xf>
    <xf numFmtId="0" fontId="15" fillId="0" borderId="53" xfId="0" applyFont="1" applyBorder="1" applyAlignment="1" applyProtection="1">
      <alignment horizontal="center"/>
    </xf>
    <xf numFmtId="0" fontId="15" fillId="0" borderId="55" xfId="0" applyFont="1" applyBorder="1" applyAlignment="1" applyProtection="1">
      <alignment horizontal="center"/>
    </xf>
    <xf numFmtId="0" fontId="15" fillId="0" borderId="60" xfId="0" applyFont="1" applyBorder="1" applyAlignment="1" applyProtection="1">
      <alignment horizontal="center"/>
    </xf>
    <xf numFmtId="0" fontId="15" fillId="0" borderId="61" xfId="0" applyFont="1" applyBorder="1" applyAlignment="1" applyProtection="1">
      <alignment horizontal="center"/>
    </xf>
    <xf numFmtId="0" fontId="15" fillId="0" borderId="20" xfId="0" applyFont="1" applyBorder="1" applyAlignment="1" applyProtection="1">
      <alignment horizontal="center"/>
    </xf>
    <xf numFmtId="0" fontId="15" fillId="0" borderId="52" xfId="0" applyFont="1" applyBorder="1" applyAlignment="1" applyProtection="1">
      <alignment horizontal="center"/>
    </xf>
    <xf numFmtId="0" fontId="15" fillId="0" borderId="62" xfId="0" applyFont="1" applyBorder="1" applyAlignment="1" applyProtection="1">
      <alignment horizontal="center"/>
    </xf>
    <xf numFmtId="0" fontId="15" fillId="0" borderId="29" xfId="0" applyFont="1" applyBorder="1" applyAlignment="1" applyProtection="1">
      <alignment horizontal="center"/>
    </xf>
    <xf numFmtId="0" fontId="15" fillId="0" borderId="64" xfId="0" applyFont="1" applyFill="1" applyBorder="1" applyAlignment="1" applyProtection="1">
      <alignment vertical="center"/>
    </xf>
    <xf numFmtId="0" fontId="15" fillId="0" borderId="64" xfId="0" applyFont="1" applyBorder="1" applyAlignment="1" applyProtection="1">
      <alignment horizontal="center"/>
    </xf>
    <xf numFmtId="0" fontId="15" fillId="0" borderId="22" xfId="0" applyFont="1" applyBorder="1" applyAlignment="1" applyProtection="1">
      <alignment horizontal="center"/>
    </xf>
    <xf numFmtId="0" fontId="15" fillId="0" borderId="66" xfId="0" applyFont="1" applyBorder="1" applyAlignment="1" applyProtection="1">
      <alignment horizontal="center"/>
    </xf>
    <xf numFmtId="0" fontId="15" fillId="0" borderId="53" xfId="0" applyFont="1" applyBorder="1" applyAlignment="1" applyProtection="1">
      <alignment horizontal="center" vertical="center" wrapText="1"/>
    </xf>
    <xf numFmtId="0" fontId="15" fillId="0" borderId="68" xfId="0" applyFont="1" applyFill="1" applyBorder="1" applyAlignment="1" applyProtection="1">
      <alignment vertical="center"/>
    </xf>
    <xf numFmtId="0" fontId="15" fillId="0" borderId="69" xfId="0" applyFont="1" applyBorder="1" applyAlignment="1" applyProtection="1">
      <alignment horizontal="center"/>
    </xf>
    <xf numFmtId="0" fontId="15" fillId="0" borderId="70" xfId="0" applyFont="1" applyBorder="1" applyAlignment="1" applyProtection="1">
      <alignment horizontal="center"/>
    </xf>
    <xf numFmtId="0" fontId="15" fillId="0" borderId="71" xfId="0" applyFont="1" applyBorder="1" applyAlignment="1" applyProtection="1">
      <alignment horizontal="center" vertical="center" wrapText="1"/>
    </xf>
    <xf numFmtId="0" fontId="11" fillId="3" borderId="73" xfId="0" applyFont="1" applyFill="1" applyBorder="1" applyAlignment="1" applyProtection="1">
      <alignment horizontal="left" vertical="center" wrapText="1"/>
      <protection locked="0"/>
    </xf>
    <xf numFmtId="3" fontId="11" fillId="3" borderId="74" xfId="0" applyNumberFormat="1" applyFont="1" applyFill="1" applyBorder="1" applyAlignment="1" applyProtection="1">
      <alignment horizontal="center" vertical="center"/>
      <protection locked="0"/>
    </xf>
    <xf numFmtId="3" fontId="11" fillId="3" borderId="75" xfId="0" applyNumberFormat="1" applyFont="1" applyFill="1" applyBorder="1" applyAlignment="1" applyProtection="1">
      <alignment horizontal="center" vertical="center"/>
      <protection locked="0"/>
    </xf>
    <xf numFmtId="3" fontId="21" fillId="4" borderId="78" xfId="0" applyNumberFormat="1" applyFont="1" applyFill="1" applyBorder="1" applyAlignment="1" applyProtection="1">
      <alignment horizontal="center" vertical="center" wrapText="1"/>
    </xf>
    <xf numFmtId="3" fontId="11" fillId="3" borderId="79" xfId="0" applyNumberFormat="1" applyFont="1" applyFill="1" applyBorder="1" applyAlignment="1" applyProtection="1">
      <alignment horizontal="center" vertical="center"/>
      <protection locked="0"/>
    </xf>
    <xf numFmtId="3" fontId="11" fillId="3" borderId="80" xfId="0" applyNumberFormat="1" applyFont="1" applyFill="1" applyBorder="1" applyAlignment="1" applyProtection="1">
      <alignment horizontal="center" vertical="center"/>
      <protection locked="0"/>
    </xf>
    <xf numFmtId="0" fontId="22" fillId="3" borderId="83" xfId="0" applyNumberFormat="1" applyFont="1" applyFill="1" applyBorder="1" applyAlignment="1" applyProtection="1">
      <alignment horizontal="center" vertical="center"/>
      <protection locked="0"/>
    </xf>
    <xf numFmtId="3" fontId="21" fillId="4" borderId="87" xfId="0" applyNumberFormat="1" applyFont="1" applyFill="1" applyBorder="1" applyAlignment="1" applyProtection="1">
      <alignment horizontal="center" vertical="center" wrapText="1"/>
    </xf>
    <xf numFmtId="3" fontId="9" fillId="0" borderId="20" xfId="0" applyNumberFormat="1" applyFont="1" applyBorder="1" applyAlignment="1" applyProtection="1">
      <alignment horizontal="center" vertical="center"/>
    </xf>
    <xf numFmtId="3" fontId="9" fillId="0" borderId="26" xfId="0" applyNumberFormat="1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4" fontId="9" fillId="0" borderId="27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</xf>
    <xf numFmtId="0" fontId="15" fillId="0" borderId="48" xfId="0" applyFont="1" applyBorder="1" applyProtection="1"/>
    <xf numFmtId="0" fontId="15" fillId="0" borderId="59" xfId="0" applyFont="1" applyBorder="1" applyAlignment="1" applyProtection="1">
      <alignment horizontal="center"/>
    </xf>
    <xf numFmtId="0" fontId="15" fillId="0" borderId="22" xfId="0" applyFont="1" applyBorder="1" applyAlignment="1" applyProtection="1">
      <alignment horizontal="center" wrapText="1"/>
    </xf>
    <xf numFmtId="0" fontId="15" fillId="0" borderId="28" xfId="0" applyFont="1" applyBorder="1" applyAlignment="1" applyProtection="1">
      <alignment horizontal="center"/>
    </xf>
    <xf numFmtId="0" fontId="15" fillId="0" borderId="23" xfId="0" applyFont="1" applyBorder="1" applyAlignment="1" applyProtection="1">
      <alignment horizontal="center"/>
    </xf>
    <xf numFmtId="0" fontId="15" fillId="0" borderId="58" xfId="0" applyFont="1" applyFill="1" applyBorder="1" applyAlignment="1" applyProtection="1">
      <alignment horizontal="center"/>
    </xf>
    <xf numFmtId="0" fontId="15" fillId="0" borderId="23" xfId="0" applyFont="1" applyFill="1" applyBorder="1" applyAlignment="1" applyProtection="1">
      <alignment horizontal="center"/>
    </xf>
    <xf numFmtId="1" fontId="0" fillId="3" borderId="19" xfId="0" applyNumberForma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Protection="1"/>
    <xf numFmtId="0" fontId="0" fillId="0" borderId="97" xfId="0" applyFill="1" applyBorder="1" applyProtection="1"/>
    <xf numFmtId="0" fontId="0" fillId="0" borderId="14" xfId="0" applyBorder="1" applyProtection="1"/>
    <xf numFmtId="0" fontId="0" fillId="0" borderId="15" xfId="0" applyBorder="1" applyProtection="1"/>
    <xf numFmtId="49" fontId="11" fillId="5" borderId="26" xfId="0" applyNumberFormat="1" applyFont="1" applyFill="1" applyBorder="1" applyAlignment="1" applyProtection="1">
      <alignment horizontal="left" vertical="top" wrapText="1"/>
      <protection locked="0"/>
    </xf>
    <xf numFmtId="0" fontId="12" fillId="5" borderId="21" xfId="0" applyFont="1" applyFill="1" applyBorder="1" applyAlignment="1" applyProtection="1">
      <alignment horizontal="center" vertical="center"/>
      <protection locked="0"/>
    </xf>
    <xf numFmtId="0" fontId="19" fillId="5" borderId="78" xfId="0" applyFont="1" applyFill="1" applyBorder="1" applyAlignment="1" applyProtection="1">
      <alignment horizontal="left" vertical="center" wrapText="1"/>
      <protection locked="0"/>
    </xf>
    <xf numFmtId="164" fontId="0" fillId="3" borderId="20" xfId="0" applyNumberFormat="1" applyFill="1" applyBorder="1" applyAlignment="1" applyProtection="1">
      <alignment horizontal="center" vertical="center"/>
      <protection locked="0"/>
    </xf>
    <xf numFmtId="164" fontId="0" fillId="3" borderId="26" xfId="0" applyNumberFormat="1" applyFill="1" applyBorder="1" applyAlignment="1" applyProtection="1">
      <alignment horizontal="center" vertical="center"/>
      <protection locked="0"/>
    </xf>
    <xf numFmtId="0" fontId="9" fillId="0" borderId="94" xfId="0" applyFont="1" applyBorder="1" applyAlignment="1" applyProtection="1">
      <alignment horizontal="left" vertical="center"/>
    </xf>
    <xf numFmtId="0" fontId="26" fillId="0" borderId="16" xfId="0" applyFont="1" applyBorder="1" applyProtection="1"/>
    <xf numFmtId="0" fontId="9" fillId="0" borderId="90" xfId="0" applyFont="1" applyBorder="1" applyAlignment="1" applyProtection="1">
      <alignment horizontal="left" vertical="center"/>
    </xf>
    <xf numFmtId="0" fontId="12" fillId="0" borderId="16" xfId="0" applyFont="1" applyBorder="1" applyProtection="1"/>
    <xf numFmtId="0" fontId="19" fillId="0" borderId="16" xfId="0" applyFont="1" applyBorder="1" applyAlignment="1" applyProtection="1">
      <alignment horizontal="left" vertical="center"/>
    </xf>
    <xf numFmtId="0" fontId="11" fillId="3" borderId="78" xfId="0" applyFont="1" applyFill="1" applyBorder="1" applyAlignment="1" applyProtection="1">
      <alignment horizontal="left" vertical="center" wrapText="1"/>
      <protection locked="0"/>
    </xf>
    <xf numFmtId="0" fontId="15" fillId="0" borderId="95" xfId="0" applyFont="1" applyFill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</xf>
    <xf numFmtId="0" fontId="15" fillId="0" borderId="65" xfId="0" applyFont="1" applyBorder="1" applyAlignment="1" applyProtection="1">
      <alignment horizontal="center"/>
    </xf>
    <xf numFmtId="0" fontId="0" fillId="0" borderId="0" xfId="0" applyProtection="1"/>
    <xf numFmtId="0" fontId="0" fillId="0" borderId="22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2" fillId="0" borderId="0" xfId="0" applyFont="1" applyProtection="1"/>
    <xf numFmtId="0" fontId="18" fillId="0" borderId="0" xfId="0" applyFont="1" applyProtection="1"/>
    <xf numFmtId="0" fontId="14" fillId="0" borderId="72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4" fillId="0" borderId="84" xfId="0" applyFont="1" applyFill="1" applyBorder="1" applyAlignment="1" applyProtection="1">
      <alignment horizontal="center" vertical="center"/>
    </xf>
    <xf numFmtId="0" fontId="14" fillId="0" borderId="98" xfId="0" applyFont="1" applyFill="1" applyBorder="1" applyAlignment="1" applyProtection="1">
      <alignment horizontal="center" vertical="center"/>
    </xf>
    <xf numFmtId="0" fontId="14" fillId="0" borderId="86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2" fillId="0" borderId="89" xfId="0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/>
    </xf>
    <xf numFmtId="0" fontId="0" fillId="0" borderId="49" xfId="0" applyBorder="1" applyProtection="1"/>
    <xf numFmtId="0" fontId="0" fillId="0" borderId="66" xfId="0" applyBorder="1" applyProtection="1"/>
    <xf numFmtId="0" fontId="0" fillId="0" borderId="62" xfId="0" applyBorder="1" applyProtection="1"/>
    <xf numFmtId="0" fontId="17" fillId="0" borderId="0" xfId="0" applyFont="1" applyAlignment="1" applyProtection="1">
      <alignment wrapText="1"/>
    </xf>
    <xf numFmtId="0" fontId="10" fillId="0" borderId="0" xfId="0" applyFont="1" applyBorder="1" applyProtection="1"/>
    <xf numFmtId="3" fontId="11" fillId="3" borderId="76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6" fillId="0" borderId="13" xfId="1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wrapText="1"/>
    </xf>
    <xf numFmtId="0" fontId="7" fillId="2" borderId="15" xfId="0" applyFont="1" applyFill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14" fontId="11" fillId="5" borderId="5" xfId="0" applyNumberFormat="1" applyFont="1" applyFill="1" applyBorder="1" applyAlignment="1" applyProtection="1">
      <alignment horizontal="center" vertical="center"/>
      <protection locked="0"/>
    </xf>
    <xf numFmtId="14" fontId="11" fillId="5" borderId="24" xfId="0" applyNumberFormat="1" applyFont="1" applyFill="1" applyBorder="1" applyAlignment="1" applyProtection="1">
      <alignment horizontal="center" vertical="center"/>
      <protection locked="0"/>
    </xf>
    <xf numFmtId="0" fontId="11" fillId="5" borderId="18" xfId="0" applyFont="1" applyFill="1" applyBorder="1" applyAlignment="1" applyProtection="1">
      <alignment horizontal="left" vertical="top" wrapText="1"/>
      <protection locked="0"/>
    </xf>
    <xf numFmtId="0" fontId="11" fillId="5" borderId="19" xfId="0" applyFont="1" applyFill="1" applyBorder="1" applyAlignment="1" applyProtection="1">
      <alignment horizontal="left" vertical="top" wrapText="1"/>
      <protection locked="0"/>
    </xf>
    <xf numFmtId="0" fontId="11" fillId="5" borderId="20" xfId="0" applyFont="1" applyFill="1" applyBorder="1" applyAlignment="1" applyProtection="1">
      <alignment horizontal="left" vertical="top" wrapText="1"/>
      <protection locked="0"/>
    </xf>
    <xf numFmtId="49" fontId="19" fillId="5" borderId="21" xfId="0" applyNumberFormat="1" applyFont="1" applyFill="1" applyBorder="1" applyAlignment="1" applyProtection="1">
      <alignment horizontal="center" vertical="center" wrapText="1"/>
    </xf>
    <xf numFmtId="49" fontId="19" fillId="5" borderId="19" xfId="0" applyNumberFormat="1" applyFont="1" applyFill="1" applyBorder="1" applyAlignment="1" applyProtection="1">
      <alignment horizontal="center" vertical="center" wrapText="1"/>
    </xf>
    <xf numFmtId="49" fontId="19" fillId="5" borderId="20" xfId="0" applyNumberFormat="1" applyFont="1" applyFill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14" fontId="11" fillId="5" borderId="25" xfId="0" applyNumberFormat="1" applyFont="1" applyFill="1" applyBorder="1" applyAlignment="1" applyProtection="1">
      <alignment horizontal="center" vertical="center"/>
      <protection locked="0"/>
    </xf>
    <xf numFmtId="14" fontId="11" fillId="5" borderId="27" xfId="0" applyNumberFormat="1" applyFont="1" applyFill="1" applyBorder="1" applyAlignment="1" applyProtection="1">
      <alignment horizontal="center" vertical="center"/>
      <protection locked="0"/>
    </xf>
    <xf numFmtId="0" fontId="11" fillId="5" borderId="21" xfId="0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Fill="1" applyBorder="1" applyAlignment="1" applyProtection="1">
      <alignment horizontal="center" vertical="center" wrapText="1"/>
    </xf>
    <xf numFmtId="49" fontId="0" fillId="0" borderId="22" xfId="0" applyNumberFormat="1" applyFill="1" applyBorder="1" applyAlignment="1" applyProtection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11" fillId="5" borderId="30" xfId="0" applyFont="1" applyFill="1" applyBorder="1" applyAlignment="1" applyProtection="1">
      <alignment horizontal="left" vertical="top" wrapText="1"/>
      <protection locked="0"/>
    </xf>
    <xf numFmtId="0" fontId="11" fillId="5" borderId="31" xfId="0" applyFont="1" applyFill="1" applyBorder="1" applyAlignment="1" applyProtection="1">
      <alignment horizontal="left" vertical="top" wrapText="1"/>
      <protection locked="0"/>
    </xf>
    <xf numFmtId="0" fontId="11" fillId="5" borderId="32" xfId="0" applyFont="1" applyFill="1" applyBorder="1" applyAlignment="1" applyProtection="1">
      <alignment horizontal="left" vertical="top" wrapText="1"/>
      <protection locked="0"/>
    </xf>
    <xf numFmtId="49" fontId="11" fillId="5" borderId="33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33" xfId="1" applyNumberFormat="1" applyFill="1" applyBorder="1" applyAlignment="1" applyProtection="1">
      <alignment horizontal="center" vertical="center" wrapText="1"/>
      <protection locked="0"/>
    </xf>
    <xf numFmtId="49" fontId="0" fillId="5" borderId="32" xfId="0" applyNumberFormat="1" applyFill="1" applyBorder="1" applyAlignment="1" applyProtection="1">
      <alignment horizontal="center" vertical="center" wrapText="1"/>
      <protection locked="0"/>
    </xf>
    <xf numFmtId="0" fontId="11" fillId="5" borderId="34" xfId="0" applyFont="1" applyFill="1" applyBorder="1" applyAlignment="1" applyProtection="1">
      <alignment horizontal="left" vertical="top" wrapText="1"/>
      <protection locked="0"/>
    </xf>
    <xf numFmtId="0" fontId="11" fillId="5" borderId="35" xfId="0" applyFont="1" applyFill="1" applyBorder="1" applyAlignment="1" applyProtection="1">
      <alignment horizontal="left" vertical="top" wrapText="1"/>
      <protection locked="0"/>
    </xf>
    <xf numFmtId="0" fontId="11" fillId="5" borderId="36" xfId="0" applyFont="1" applyFill="1" applyBorder="1" applyAlignment="1" applyProtection="1">
      <alignment horizontal="left" vertical="top" wrapText="1"/>
      <protection locked="0"/>
    </xf>
    <xf numFmtId="49" fontId="11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36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37" xfId="0" applyNumberFormat="1" applyFill="1" applyBorder="1" applyAlignment="1" applyProtection="1">
      <alignment horizontal="center" vertical="center" wrapText="1"/>
      <protection locked="0"/>
    </xf>
    <xf numFmtId="49" fontId="0" fillId="5" borderId="36" xfId="0" applyNumberFormat="1" applyFill="1" applyBorder="1" applyAlignment="1" applyProtection="1">
      <alignment horizontal="center" vertical="center" wrapText="1"/>
      <protection locked="0"/>
    </xf>
    <xf numFmtId="0" fontId="5" fillId="5" borderId="37" xfId="1" applyFill="1" applyBorder="1" applyAlignment="1" applyProtection="1">
      <alignment horizontal="center" vertical="center" wrapText="1"/>
      <protection locked="0"/>
    </xf>
    <xf numFmtId="0" fontId="0" fillId="5" borderId="38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4" fontId="11" fillId="5" borderId="21" xfId="0" applyNumberFormat="1" applyFont="1" applyFill="1" applyBorder="1" applyAlignment="1" applyProtection="1">
      <alignment horizontal="center" vertical="center"/>
      <protection locked="0"/>
    </xf>
    <xf numFmtId="14" fontId="11" fillId="5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vertical="center" wrapText="1"/>
    </xf>
    <xf numFmtId="0" fontId="14" fillId="0" borderId="39" xfId="0" applyFont="1" applyFill="1" applyBorder="1" applyAlignment="1" applyProtection="1">
      <alignment vertical="center" wrapText="1"/>
    </xf>
    <xf numFmtId="0" fontId="14" fillId="0" borderId="40" xfId="0" applyFont="1" applyFill="1" applyBorder="1" applyAlignment="1" applyProtection="1">
      <alignment vertical="center" wrapText="1"/>
    </xf>
    <xf numFmtId="0" fontId="14" fillId="0" borderId="41" xfId="0" applyFont="1" applyFill="1" applyBorder="1" applyAlignment="1" applyProtection="1">
      <alignment horizontal="center" vertical="center"/>
    </xf>
    <xf numFmtId="0" fontId="14" fillId="0" borderId="42" xfId="0" applyFont="1" applyFill="1" applyBorder="1" applyAlignment="1" applyProtection="1">
      <alignment horizontal="center" vertical="center"/>
    </xf>
    <xf numFmtId="0" fontId="14" fillId="0" borderId="43" xfId="0" applyFont="1" applyFill="1" applyBorder="1" applyAlignment="1" applyProtection="1">
      <alignment horizontal="center" vertical="center"/>
    </xf>
    <xf numFmtId="0" fontId="14" fillId="0" borderId="44" xfId="0" applyFont="1" applyFill="1" applyBorder="1" applyAlignment="1" applyProtection="1">
      <alignment horizontal="center" vertical="center"/>
    </xf>
    <xf numFmtId="0" fontId="14" fillId="0" borderId="45" xfId="0" applyFont="1" applyFill="1" applyBorder="1" applyAlignment="1" applyProtection="1">
      <alignment horizontal="center" vertical="center"/>
    </xf>
    <xf numFmtId="0" fontId="15" fillId="0" borderId="46" xfId="0" applyFont="1" applyFill="1" applyBorder="1" applyAlignment="1" applyProtection="1">
      <alignment horizontal="center" vertical="center"/>
    </xf>
    <xf numFmtId="0" fontId="15" fillId="0" borderId="56" xfId="0" applyFont="1" applyFill="1" applyBorder="1" applyAlignment="1" applyProtection="1">
      <alignment horizontal="center" vertical="center"/>
    </xf>
    <xf numFmtId="0" fontId="15" fillId="0" borderId="67" xfId="0" applyFont="1" applyFill="1" applyBorder="1" applyAlignment="1" applyProtection="1">
      <alignment horizontal="center" vertical="center"/>
    </xf>
    <xf numFmtId="0" fontId="15" fillId="0" borderId="47" xfId="0" applyFont="1" applyBorder="1" applyAlignment="1" applyProtection="1">
      <alignment horizontal="center" vertical="center"/>
    </xf>
    <xf numFmtId="0" fontId="15" fillId="0" borderId="48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15" fillId="0" borderId="5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  <xf numFmtId="0" fontId="10" fillId="0" borderId="52" xfId="0" applyFont="1" applyBorder="1" applyAlignment="1" applyProtection="1">
      <alignment horizontal="center"/>
    </xf>
    <xf numFmtId="0" fontId="17" fillId="0" borderId="54" xfId="0" applyFont="1" applyBorder="1" applyAlignment="1" applyProtection="1">
      <alignment horizontal="center" vertical="center" wrapText="1"/>
    </xf>
    <xf numFmtId="0" fontId="17" fillId="0" borderId="63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 wrapText="1"/>
    </xf>
    <xf numFmtId="0" fontId="15" fillId="0" borderId="8" xfId="0" applyFont="1" applyBorder="1" applyAlignment="1" applyProtection="1">
      <alignment horizontal="center" wrapText="1"/>
    </xf>
    <xf numFmtId="0" fontId="15" fillId="0" borderId="65" xfId="0" applyFont="1" applyBorder="1" applyAlignment="1" applyProtection="1">
      <alignment horizontal="center"/>
    </xf>
    <xf numFmtId="0" fontId="15" fillId="0" borderId="48" xfId="0" applyFont="1" applyBorder="1" applyAlignment="1" applyProtection="1">
      <alignment horizontal="center"/>
    </xf>
    <xf numFmtId="0" fontId="15" fillId="0" borderId="49" xfId="0" applyFont="1" applyBorder="1" applyAlignment="1" applyProtection="1">
      <alignment horizontal="center" wrapText="1"/>
    </xf>
    <xf numFmtId="0" fontId="15" fillId="0" borderId="48" xfId="0" applyFont="1" applyBorder="1" applyAlignment="1" applyProtection="1">
      <alignment horizont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15" fillId="0" borderId="64" xfId="0" applyFont="1" applyBorder="1" applyAlignment="1" applyProtection="1">
      <alignment horizontal="center" wrapText="1"/>
    </xf>
    <xf numFmtId="0" fontId="15" fillId="0" borderId="69" xfId="0" applyFont="1" applyBorder="1" applyAlignment="1" applyProtection="1">
      <alignment horizontal="center" wrapText="1"/>
    </xf>
    <xf numFmtId="0" fontId="15" fillId="0" borderId="24" xfId="0" applyFont="1" applyBorder="1" applyAlignment="1" applyProtection="1">
      <alignment horizontal="center" wrapText="1"/>
    </xf>
    <xf numFmtId="0" fontId="15" fillId="0" borderId="10" xfId="0" applyFont="1" applyBorder="1" applyAlignment="1" applyProtection="1">
      <alignment horizontal="center" wrapText="1"/>
    </xf>
    <xf numFmtId="0" fontId="15" fillId="0" borderId="90" xfId="0" applyFont="1" applyBorder="1" applyAlignment="1" applyProtection="1">
      <alignment horizontal="center"/>
    </xf>
    <xf numFmtId="0" fontId="15" fillId="0" borderId="91" xfId="0" applyFont="1" applyBorder="1" applyAlignment="1" applyProtection="1">
      <alignment horizontal="center"/>
    </xf>
    <xf numFmtId="0" fontId="10" fillId="0" borderId="28" xfId="0" applyFont="1" applyBorder="1" applyAlignment="1" applyProtection="1">
      <alignment horizontal="center"/>
    </xf>
    <xf numFmtId="0" fontId="10" fillId="0" borderId="92" xfId="0" applyFont="1" applyBorder="1" applyAlignment="1" applyProtection="1">
      <alignment horizontal="center"/>
    </xf>
    <xf numFmtId="0" fontId="15" fillId="0" borderId="49" xfId="0" applyFont="1" applyBorder="1" applyAlignment="1" applyProtection="1">
      <alignment horizontal="center"/>
    </xf>
    <xf numFmtId="0" fontId="15" fillId="0" borderId="93" xfId="0" applyFont="1" applyBorder="1" applyAlignment="1" applyProtection="1">
      <alignment horizontal="center"/>
    </xf>
    <xf numFmtId="3" fontId="11" fillId="3" borderId="76" xfId="0" applyNumberFormat="1" applyFont="1" applyFill="1" applyBorder="1" applyAlignment="1" applyProtection="1">
      <alignment horizontal="center" vertical="center"/>
      <protection locked="0"/>
    </xf>
    <xf numFmtId="3" fontId="11" fillId="3" borderId="77" xfId="0" applyNumberFormat="1" applyFont="1" applyFill="1" applyBorder="1" applyAlignment="1" applyProtection="1">
      <alignment horizontal="center" vertical="center"/>
      <protection locked="0"/>
    </xf>
    <xf numFmtId="3" fontId="22" fillId="3" borderId="81" xfId="0" applyNumberFormat="1" applyFont="1" applyFill="1" applyBorder="1" applyAlignment="1" applyProtection="1">
      <alignment horizontal="center" vertical="center"/>
      <protection locked="0"/>
    </xf>
    <xf numFmtId="0" fontId="22" fillId="3" borderId="85" xfId="0" applyFont="1" applyFill="1" applyBorder="1" applyProtection="1">
      <protection locked="0"/>
    </xf>
    <xf numFmtId="0" fontId="22" fillId="3" borderId="63" xfId="0" applyFont="1" applyFill="1" applyBorder="1" applyProtection="1">
      <protection locked="0"/>
    </xf>
    <xf numFmtId="1" fontId="22" fillId="3" borderId="82" xfId="0" applyNumberFormat="1" applyFont="1" applyFill="1" applyBorder="1" applyAlignment="1" applyProtection="1">
      <alignment horizontal="center" vertical="center"/>
      <protection locked="0"/>
    </xf>
    <xf numFmtId="1" fontId="22" fillId="3" borderId="64" xfId="0" applyNumberFormat="1" applyFont="1" applyFill="1" applyBorder="1" applyProtection="1">
      <protection locked="0"/>
    </xf>
    <xf numFmtId="1" fontId="22" fillId="3" borderId="60" xfId="0" applyNumberFormat="1" applyFont="1" applyFill="1" applyBorder="1" applyProtection="1">
      <protection locked="0"/>
    </xf>
    <xf numFmtId="0" fontId="8" fillId="0" borderId="18" xfId="0" applyFont="1" applyBorder="1" applyAlignment="1" applyProtection="1">
      <alignment horizontal="left" vertical="center"/>
    </xf>
    <xf numFmtId="0" fontId="8" fillId="0" borderId="52" xfId="0" applyFont="1" applyBorder="1" applyAlignment="1" applyProtection="1">
      <alignment horizontal="left" vertical="center"/>
    </xf>
    <xf numFmtId="0" fontId="10" fillId="0" borderId="41" xfId="0" applyFont="1" applyBorder="1" applyAlignment="1" applyProtection="1">
      <alignment horizontal="center" vertical="center"/>
    </xf>
    <xf numFmtId="0" fontId="10" fillId="0" borderId="4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88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0" fillId="0" borderId="99" xfId="0" applyBorder="1" applyAlignment="1" applyProtection="1">
      <alignment horizontal="left" vertical="top" wrapText="1"/>
    </xf>
    <xf numFmtId="0" fontId="0" fillId="0" borderId="89" xfId="0" applyBorder="1" applyAlignment="1" applyProtection="1">
      <alignment horizontal="left" vertical="top" wrapText="1"/>
    </xf>
    <xf numFmtId="0" fontId="17" fillId="0" borderId="25" xfId="0" applyFont="1" applyBorder="1" applyAlignment="1" applyProtection="1">
      <alignment horizontal="left" vertical="center" wrapText="1"/>
    </xf>
    <xf numFmtId="0" fontId="17" fillId="0" borderId="23" xfId="0" applyFont="1" applyBorder="1" applyAlignment="1" applyProtection="1">
      <alignment horizontal="left" vertical="center" wrapText="1"/>
    </xf>
    <xf numFmtId="0" fontId="27" fillId="0" borderId="18" xfId="0" applyFont="1" applyBorder="1" applyAlignment="1" applyProtection="1">
      <alignment horizontal="center" vertical="center"/>
    </xf>
    <xf numFmtId="0" fontId="27" fillId="0" borderId="19" xfId="0" applyFont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center" vertical="center"/>
    </xf>
    <xf numFmtId="0" fontId="27" fillId="0" borderId="21" xfId="0" applyFont="1" applyBorder="1" applyAlignment="1" applyProtection="1">
      <alignment horizontal="center" vertical="center"/>
    </xf>
    <xf numFmtId="0" fontId="9" fillId="0" borderId="90" xfId="0" applyFont="1" applyFill="1" applyBorder="1" applyAlignment="1" applyProtection="1">
      <alignment horizontal="center" vertical="center" wrapText="1"/>
    </xf>
    <xf numFmtId="0" fontId="9" fillId="0" borderId="91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66" xfId="0" applyFont="1" applyFill="1" applyBorder="1" applyAlignment="1" applyProtection="1">
      <alignment horizontal="center" vertical="center" wrapText="1"/>
    </xf>
    <xf numFmtId="0" fontId="9" fillId="0" borderId="94" xfId="0" applyFont="1" applyFill="1" applyBorder="1" applyAlignment="1" applyProtection="1">
      <alignment horizontal="center" vertical="center" wrapText="1"/>
    </xf>
    <xf numFmtId="0" fontId="9" fillId="0" borderId="92" xfId="0" applyFont="1" applyFill="1" applyBorder="1" applyAlignment="1" applyProtection="1">
      <alignment horizontal="center" vertical="center" wrapText="1"/>
    </xf>
    <xf numFmtId="0" fontId="0" fillId="3" borderId="65" xfId="0" applyFill="1" applyBorder="1" applyAlignment="1" applyProtection="1">
      <alignment horizontal="left" vertical="top" wrapText="1"/>
      <protection locked="0"/>
    </xf>
    <xf numFmtId="0" fontId="0" fillId="3" borderId="93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24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horizontal="left" vertical="top" wrapText="1"/>
      <protection locked="0"/>
    </xf>
    <xf numFmtId="0" fontId="0" fillId="3" borderId="29" xfId="0" applyFill="1" applyBorder="1" applyAlignment="1" applyProtection="1">
      <alignment horizontal="left" vertical="top" wrapText="1"/>
      <protection locked="0"/>
    </xf>
    <xf numFmtId="0" fontId="15" fillId="0" borderId="94" xfId="0" applyFont="1" applyBorder="1" applyAlignment="1" applyProtection="1">
      <alignment horizontal="center"/>
    </xf>
    <xf numFmtId="0" fontId="15" fillId="0" borderId="92" xfId="0" applyFont="1" applyBorder="1" applyAlignment="1" applyProtection="1">
      <alignment horizontal="center"/>
    </xf>
    <xf numFmtId="0" fontId="25" fillId="0" borderId="53" xfId="0" applyFont="1" applyBorder="1" applyAlignment="1" applyProtection="1">
      <alignment horizontal="center" vertical="top" wrapText="1"/>
    </xf>
    <xf numFmtId="0" fontId="25" fillId="0" borderId="89" xfId="0" applyFont="1" applyBorder="1" applyAlignment="1" applyProtection="1">
      <alignment horizontal="center" vertical="top" wrapText="1"/>
    </xf>
    <xf numFmtId="0" fontId="25" fillId="0" borderId="62" xfId="0" applyFont="1" applyBorder="1" applyAlignment="1" applyProtection="1">
      <alignment horizontal="center" vertical="top" wrapText="1"/>
    </xf>
    <xf numFmtId="0" fontId="15" fillId="0" borderId="59" xfId="0" applyFont="1" applyFill="1" applyBorder="1" applyAlignment="1" applyProtection="1">
      <alignment horizontal="center"/>
    </xf>
    <xf numFmtId="0" fontId="15" fillId="0" borderId="24" xfId="0" applyFont="1" applyFill="1" applyBorder="1" applyAlignment="1" applyProtection="1">
      <alignment horizontal="center"/>
    </xf>
    <xf numFmtId="0" fontId="0" fillId="3" borderId="90" xfId="0" applyFill="1" applyBorder="1" applyAlignment="1" applyProtection="1">
      <alignment horizontal="center" vertical="center" wrapText="1"/>
      <protection locked="0"/>
    </xf>
    <xf numFmtId="0" fontId="0" fillId="3" borderId="91" xfId="0" applyFill="1" applyBorder="1" applyAlignment="1" applyProtection="1">
      <alignment horizontal="center" vertical="center" wrapText="1"/>
      <protection locked="0"/>
    </xf>
    <xf numFmtId="0" fontId="0" fillId="3" borderId="94" xfId="0" applyFill="1" applyBorder="1" applyAlignment="1" applyProtection="1">
      <alignment horizontal="center" vertical="center" wrapText="1"/>
      <protection locked="0"/>
    </xf>
    <xf numFmtId="0" fontId="0" fillId="3" borderId="92" xfId="0" applyFill="1" applyBorder="1" applyAlignment="1" applyProtection="1">
      <alignment horizontal="center" vertical="center" wrapText="1"/>
      <protection locked="0"/>
    </xf>
    <xf numFmtId="0" fontId="15" fillId="0" borderId="95" xfId="0" applyFont="1" applyFill="1" applyBorder="1" applyAlignment="1" applyProtection="1">
      <alignment horizontal="center"/>
    </xf>
    <xf numFmtId="0" fontId="15" fillId="0" borderId="29" xfId="0" applyFont="1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3" borderId="96" xfId="0" applyFill="1" applyBorder="1" applyAlignment="1" applyProtection="1">
      <alignment horizontal="center" vertical="center" wrapText="1"/>
      <protection locked="0"/>
    </xf>
  </cellXfs>
  <cellStyles count="2">
    <cellStyle name="Link" xfId="1" builtinId="8"/>
    <cellStyle name="Standard" xfId="0" builtinId="0"/>
  </cellStyles>
  <dxfs count="6">
    <dxf>
      <fill>
        <patternFill>
          <bgColor theme="4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188284</xdr:colOff>
      <xdr:row>1</xdr:row>
      <xdr:rowOff>77530</xdr:rowOff>
    </xdr:from>
    <xdr:to>
      <xdr:col>3</xdr:col>
      <xdr:colOff>629266</xdr:colOff>
      <xdr:row>2</xdr:row>
      <xdr:rowOff>307617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504" y="123250"/>
          <a:ext cx="3351822" cy="580607"/>
        </a:xfrm>
        <a:prstGeom prst="rect">
          <a:avLst/>
        </a:prstGeom>
      </xdr:spPr>
    </xdr:pic>
    <xdr:clientData/>
  </xdr:twoCellAnchor>
  <xdr:twoCellAnchor editAs="oneCell">
    <xdr:from>
      <xdr:col>12</xdr:col>
      <xdr:colOff>125608</xdr:colOff>
      <xdr:row>1</xdr:row>
      <xdr:rowOff>22037</xdr:rowOff>
    </xdr:from>
    <xdr:to>
      <xdr:col>14</xdr:col>
      <xdr:colOff>749540</xdr:colOff>
      <xdr:row>2</xdr:row>
      <xdr:rowOff>302353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2258" y="69662"/>
          <a:ext cx="2547982" cy="632741"/>
        </a:xfrm>
        <a:prstGeom prst="rect">
          <a:avLst/>
        </a:prstGeom>
      </xdr:spPr>
    </xdr:pic>
    <xdr:clientData/>
  </xdr:twoCellAnchor>
  <xdr:twoCellAnchor editAs="oneCell">
    <xdr:from>
      <xdr:col>8</xdr:col>
      <xdr:colOff>145677</xdr:colOff>
      <xdr:row>1</xdr:row>
      <xdr:rowOff>8763</xdr:rowOff>
    </xdr:from>
    <xdr:to>
      <xdr:col>10</xdr:col>
      <xdr:colOff>616323</xdr:colOff>
      <xdr:row>2</xdr:row>
      <xdr:rowOff>340733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8E0F6F6-3B71-4536-B4C8-BE50AC5A1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63118" y="53587"/>
          <a:ext cx="2398058" cy="679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at-freezing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showGridLines="0" tabSelected="1" zoomScaleNormal="100" zoomScaleSheetLayoutView="85" workbookViewId="0">
      <selection activeCell="M52" sqref="M52"/>
    </sheetView>
  </sheetViews>
  <sheetFormatPr baseColWidth="10" defaultColWidth="0" defaultRowHeight="0" customHeight="1" zeroHeight="1" x14ac:dyDescent="0.2"/>
  <cols>
    <col min="1" max="1" width="3.42578125" style="88" customWidth="1"/>
    <col min="2" max="2" width="4.28515625" style="88" customWidth="1"/>
    <col min="3" max="3" width="38.140625" style="88" customWidth="1"/>
    <col min="4" max="7" width="12.42578125" style="88" customWidth="1"/>
    <col min="8" max="8" width="14.140625" style="88" customWidth="1"/>
    <col min="9" max="11" width="14.42578125" style="88" customWidth="1"/>
    <col min="12" max="12" width="16.42578125" style="88" customWidth="1"/>
    <col min="13" max="14" width="14.42578125" style="88" customWidth="1"/>
    <col min="15" max="16" width="16" style="88" customWidth="1"/>
    <col min="17" max="17" width="0.28515625" style="88" customWidth="1"/>
    <col min="18" max="16384" width="11.5703125" style="88" hidden="1"/>
  </cols>
  <sheetData>
    <row r="1" spans="2:16" ht="3.75" customHeight="1" thickBot="1" x14ac:dyDescent="0.25"/>
    <row r="2" spans="2:16" ht="27.75" customHeight="1" x14ac:dyDescent="0.2">
      <c r="B2" s="110"/>
      <c r="C2" s="111"/>
      <c r="D2" s="111"/>
      <c r="E2" s="112"/>
      <c r="F2" s="116" t="s">
        <v>0</v>
      </c>
      <c r="G2" s="117"/>
      <c r="H2" s="120"/>
      <c r="I2" s="121"/>
      <c r="J2" s="121"/>
      <c r="K2" s="121"/>
      <c r="L2" s="121"/>
      <c r="M2" s="121"/>
      <c r="N2" s="121"/>
      <c r="O2" s="121"/>
      <c r="P2" s="122"/>
    </row>
    <row r="3" spans="2:16" ht="27.75" customHeight="1" thickBot="1" x14ac:dyDescent="0.25">
      <c r="B3" s="113"/>
      <c r="C3" s="114"/>
      <c r="D3" s="114"/>
      <c r="E3" s="115"/>
      <c r="F3" s="118"/>
      <c r="G3" s="119"/>
      <c r="H3" s="123"/>
      <c r="I3" s="124"/>
      <c r="J3" s="124"/>
      <c r="K3" s="124"/>
      <c r="L3" s="124"/>
      <c r="M3" s="124"/>
      <c r="N3" s="124"/>
      <c r="O3" s="124"/>
      <c r="P3" s="125"/>
    </row>
    <row r="4" spans="2:16" ht="29.25" customHeight="1" thickTop="1" thickBot="1" x14ac:dyDescent="0.9">
      <c r="B4" s="126" t="s">
        <v>1</v>
      </c>
      <c r="C4" s="127"/>
      <c r="D4" s="128" t="s">
        <v>2</v>
      </c>
      <c r="E4" s="129"/>
      <c r="F4" s="130" t="s">
        <v>3</v>
      </c>
      <c r="G4" s="130"/>
      <c r="H4" s="130"/>
      <c r="I4" s="130"/>
      <c r="J4" s="130"/>
      <c r="K4" s="130"/>
      <c r="L4" s="130"/>
      <c r="M4" s="130"/>
      <c r="N4" s="130"/>
      <c r="O4" s="130"/>
      <c r="P4" s="131"/>
    </row>
    <row r="5" spans="2:16" ht="15" customHeight="1" x14ac:dyDescent="0.2">
      <c r="B5" s="1" t="s">
        <v>4</v>
      </c>
      <c r="C5" s="2"/>
      <c r="D5" s="3"/>
      <c r="E5" s="3"/>
      <c r="F5" s="3"/>
      <c r="G5" s="3"/>
      <c r="H5" s="4"/>
      <c r="I5" s="4"/>
      <c r="J5" s="5"/>
      <c r="K5" s="5"/>
      <c r="L5" s="5"/>
      <c r="M5" s="5"/>
      <c r="N5" s="5"/>
      <c r="O5" s="132" t="s">
        <v>5</v>
      </c>
      <c r="P5" s="134"/>
    </row>
    <row r="6" spans="2:16" ht="13.15" customHeight="1" x14ac:dyDescent="0.2">
      <c r="B6" s="136"/>
      <c r="C6" s="137"/>
      <c r="D6" s="137"/>
      <c r="E6" s="137"/>
      <c r="F6" s="137"/>
      <c r="G6" s="137"/>
      <c r="H6" s="137"/>
      <c r="I6" s="138"/>
      <c r="J6" s="5"/>
      <c r="K6" s="139" t="s">
        <v>80</v>
      </c>
      <c r="L6" s="140"/>
      <c r="M6" s="141"/>
      <c r="N6" s="89"/>
      <c r="O6" s="133"/>
      <c r="P6" s="135"/>
    </row>
    <row r="7" spans="2:16" ht="15.75" customHeight="1" x14ac:dyDescent="0.2">
      <c r="B7" s="6" t="s">
        <v>84</v>
      </c>
      <c r="C7" s="7"/>
      <c r="D7" s="8"/>
      <c r="E7" s="9" t="s">
        <v>6</v>
      </c>
      <c r="G7" s="10" t="s">
        <v>7</v>
      </c>
      <c r="H7" s="10" t="s">
        <v>8</v>
      </c>
      <c r="I7" s="10"/>
      <c r="J7" s="5"/>
      <c r="K7" s="5"/>
      <c r="L7" s="5"/>
      <c r="M7" s="5"/>
      <c r="N7" s="5"/>
      <c r="O7" s="142" t="s">
        <v>95</v>
      </c>
      <c r="P7" s="144"/>
    </row>
    <row r="8" spans="2:16" ht="13.15" customHeight="1" x14ac:dyDescent="0.2">
      <c r="B8" s="136"/>
      <c r="C8" s="137"/>
      <c r="D8" s="137"/>
      <c r="E8" s="136"/>
      <c r="F8" s="137"/>
      <c r="G8" s="74"/>
      <c r="H8" s="146"/>
      <c r="I8" s="138"/>
      <c r="J8" s="5"/>
      <c r="K8" s="147"/>
      <c r="L8" s="147"/>
      <c r="M8" s="147"/>
      <c r="N8" s="148"/>
      <c r="O8" s="143"/>
      <c r="P8" s="145"/>
    </row>
    <row r="9" spans="2:16" ht="15.75" customHeight="1" x14ac:dyDescent="0.2">
      <c r="B9" s="6" t="s">
        <v>9</v>
      </c>
      <c r="C9" s="11"/>
      <c r="D9" s="8"/>
      <c r="E9" s="8"/>
      <c r="F9" s="8"/>
      <c r="G9" s="8"/>
      <c r="H9" s="4"/>
      <c r="I9" s="4"/>
      <c r="J9" s="5"/>
      <c r="K9" s="150" t="s">
        <v>10</v>
      </c>
      <c r="L9" s="150"/>
      <c r="M9" s="150" t="s">
        <v>85</v>
      </c>
      <c r="N9" s="150"/>
      <c r="O9" s="151" t="s">
        <v>11</v>
      </c>
      <c r="P9" s="152"/>
    </row>
    <row r="10" spans="2:16" ht="13.15" customHeight="1" x14ac:dyDescent="0.2">
      <c r="B10" s="153"/>
      <c r="C10" s="154"/>
      <c r="D10" s="154"/>
      <c r="E10" s="154"/>
      <c r="F10" s="154"/>
      <c r="G10" s="154"/>
      <c r="H10" s="154"/>
      <c r="I10" s="155"/>
      <c r="J10" s="5"/>
      <c r="K10" s="156"/>
      <c r="L10" s="157"/>
      <c r="M10" s="156"/>
      <c r="N10" s="157"/>
      <c r="O10" s="158"/>
      <c r="P10" s="159"/>
    </row>
    <row r="11" spans="2:16" ht="12.75" x14ac:dyDescent="0.2">
      <c r="B11" s="160"/>
      <c r="C11" s="161"/>
      <c r="D11" s="161"/>
      <c r="E11" s="161"/>
      <c r="F11" s="161"/>
      <c r="G11" s="161"/>
      <c r="H11" s="161"/>
      <c r="I11" s="162"/>
      <c r="J11" s="5"/>
      <c r="K11" s="163"/>
      <c r="L11" s="164"/>
      <c r="M11" s="165"/>
      <c r="N11" s="166"/>
      <c r="O11" s="167"/>
      <c r="P11" s="168"/>
    </row>
    <row r="12" spans="2:16" ht="5.25" customHeight="1" x14ac:dyDescent="0.2">
      <c r="B12" s="169"/>
      <c r="C12" s="170"/>
      <c r="D12" s="8"/>
      <c r="E12" s="8"/>
      <c r="F12" s="8"/>
      <c r="G12" s="8"/>
      <c r="H12" s="4"/>
      <c r="I12" s="4"/>
      <c r="J12" s="5"/>
      <c r="N12" s="12"/>
      <c r="O12" s="12"/>
      <c r="P12" s="13"/>
    </row>
    <row r="13" spans="2:16" ht="11.25" customHeight="1" x14ac:dyDescent="0.2">
      <c r="B13" s="14" t="s">
        <v>86</v>
      </c>
      <c r="C13" s="15"/>
      <c r="D13" s="8"/>
      <c r="E13" s="8"/>
      <c r="F13" s="8"/>
      <c r="G13" s="8"/>
      <c r="H13" s="4"/>
      <c r="I13" s="4"/>
      <c r="J13" s="5"/>
      <c r="K13" s="12"/>
      <c r="M13" s="149" t="s">
        <v>12</v>
      </c>
      <c r="N13" s="149"/>
      <c r="O13" s="12"/>
      <c r="P13" s="13"/>
    </row>
    <row r="14" spans="2:16" ht="12.75" x14ac:dyDescent="0.2">
      <c r="B14" s="136"/>
      <c r="C14" s="137"/>
      <c r="D14" s="137"/>
      <c r="E14" s="137"/>
      <c r="F14" s="137"/>
      <c r="G14" s="137"/>
      <c r="H14" s="137"/>
      <c r="I14" s="138"/>
      <c r="J14" s="5"/>
      <c r="K14" s="3"/>
      <c r="L14" s="3"/>
      <c r="M14" s="171"/>
      <c r="N14" s="172"/>
      <c r="O14" s="16"/>
      <c r="P14" s="70"/>
    </row>
    <row r="15" spans="2:16" ht="11.25" customHeight="1" thickBot="1" x14ac:dyDescent="0.25">
      <c r="B15" s="17"/>
      <c r="C15" s="18"/>
      <c r="D15" s="18"/>
      <c r="E15" s="18"/>
      <c r="F15" s="18"/>
      <c r="G15" s="18"/>
      <c r="H15" s="18"/>
      <c r="I15" s="19"/>
      <c r="J15" s="19"/>
      <c r="K15" s="19"/>
      <c r="L15" s="20"/>
      <c r="M15" s="20"/>
      <c r="N15" s="20"/>
      <c r="O15" s="20"/>
      <c r="P15" s="21"/>
    </row>
    <row r="16" spans="2:16" ht="19.5" customHeight="1" thickTop="1" thickBot="1" x14ac:dyDescent="0.25">
      <c r="B16" s="173" t="s">
        <v>97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5"/>
    </row>
    <row r="17" spans="2:17" ht="9.75" customHeight="1" thickBot="1" x14ac:dyDescent="0.2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2:17" s="90" customFormat="1" ht="18.75" customHeight="1" x14ac:dyDescent="0.2">
      <c r="B18" s="176" t="s">
        <v>13</v>
      </c>
      <c r="C18" s="177"/>
      <c r="D18" s="178" t="s">
        <v>14</v>
      </c>
      <c r="E18" s="178"/>
      <c r="F18" s="178"/>
      <c r="G18" s="178"/>
      <c r="H18" s="177"/>
      <c r="I18" s="179" t="s">
        <v>15</v>
      </c>
      <c r="J18" s="178"/>
      <c r="K18" s="178"/>
      <c r="L18" s="178"/>
      <c r="M18" s="178"/>
      <c r="N18" s="178"/>
      <c r="O18" s="178"/>
      <c r="P18" s="180"/>
    </row>
    <row r="19" spans="2:17" ht="15" customHeight="1" x14ac:dyDescent="0.2">
      <c r="B19" s="181" t="s">
        <v>16</v>
      </c>
      <c r="C19" s="91" t="s">
        <v>96</v>
      </c>
      <c r="D19" s="184" t="s">
        <v>17</v>
      </c>
      <c r="E19" s="185"/>
      <c r="F19" s="188" t="s">
        <v>18</v>
      </c>
      <c r="G19" s="189"/>
      <c r="H19" s="23" t="s">
        <v>19</v>
      </c>
      <c r="I19" s="192" t="s">
        <v>20</v>
      </c>
      <c r="J19" s="193"/>
      <c r="K19" s="193"/>
      <c r="L19" s="194"/>
      <c r="M19" s="24" t="s">
        <v>21</v>
      </c>
      <c r="N19" s="195" t="s">
        <v>22</v>
      </c>
      <c r="O19" s="23" t="s">
        <v>23</v>
      </c>
      <c r="P19" s="25" t="s">
        <v>24</v>
      </c>
      <c r="Q19" s="92"/>
    </row>
    <row r="20" spans="2:17" ht="15" customHeight="1" x14ac:dyDescent="0.2">
      <c r="B20" s="182"/>
      <c r="C20" s="76" t="s">
        <v>79</v>
      </c>
      <c r="D20" s="186"/>
      <c r="E20" s="187"/>
      <c r="F20" s="190"/>
      <c r="G20" s="191"/>
      <c r="H20" s="26" t="s">
        <v>25</v>
      </c>
      <c r="I20" s="27" t="s">
        <v>26</v>
      </c>
      <c r="J20" s="28" t="s">
        <v>27</v>
      </c>
      <c r="K20" s="28" t="s">
        <v>28</v>
      </c>
      <c r="L20" s="29" t="s">
        <v>29</v>
      </c>
      <c r="M20" s="30" t="s">
        <v>30</v>
      </c>
      <c r="N20" s="196"/>
      <c r="O20" s="26" t="s">
        <v>31</v>
      </c>
      <c r="P20" s="31" t="s">
        <v>32</v>
      </c>
      <c r="Q20" s="92"/>
    </row>
    <row r="21" spans="2:17" ht="15" customHeight="1" x14ac:dyDescent="0.2">
      <c r="B21" s="182"/>
      <c r="C21" s="32"/>
      <c r="D21" s="201" t="s">
        <v>87</v>
      </c>
      <c r="E21" s="202"/>
      <c r="F21" s="203" t="s">
        <v>33</v>
      </c>
      <c r="G21" s="204"/>
      <c r="H21" s="33" t="s">
        <v>34</v>
      </c>
      <c r="I21" s="34" t="s">
        <v>35</v>
      </c>
      <c r="J21" s="34" t="s">
        <v>36</v>
      </c>
      <c r="K21" s="34" t="s">
        <v>37</v>
      </c>
      <c r="L21" s="35" t="s">
        <v>38</v>
      </c>
      <c r="M21" s="36" t="s">
        <v>39</v>
      </c>
      <c r="N21" s="205" t="s">
        <v>40</v>
      </c>
      <c r="O21" s="207" t="s">
        <v>89</v>
      </c>
      <c r="P21" s="209" t="s">
        <v>41</v>
      </c>
      <c r="Q21" s="92"/>
    </row>
    <row r="22" spans="2:17" ht="15" customHeight="1" thickBot="1" x14ac:dyDescent="0.25">
      <c r="B22" s="183"/>
      <c r="C22" s="37" t="s">
        <v>42</v>
      </c>
      <c r="D22" s="197" t="s">
        <v>43</v>
      </c>
      <c r="E22" s="198"/>
      <c r="F22" s="199" t="s">
        <v>44</v>
      </c>
      <c r="G22" s="200"/>
      <c r="H22" s="38" t="s">
        <v>45</v>
      </c>
      <c r="I22" s="86" t="s">
        <v>46</v>
      </c>
      <c r="J22" s="86" t="s">
        <v>46</v>
      </c>
      <c r="K22" s="86" t="s">
        <v>46</v>
      </c>
      <c r="L22" s="39" t="s">
        <v>47</v>
      </c>
      <c r="M22" s="40" t="s">
        <v>88</v>
      </c>
      <c r="N22" s="206"/>
      <c r="O22" s="208" t="s">
        <v>48</v>
      </c>
      <c r="P22" s="210"/>
      <c r="Q22" s="92"/>
    </row>
    <row r="23" spans="2:17" ht="18.75" thickTop="1" x14ac:dyDescent="0.2">
      <c r="B23" s="93">
        <v>1</v>
      </c>
      <c r="C23" s="41"/>
      <c r="D23" s="42"/>
      <c r="E23" s="43"/>
      <c r="F23" s="217"/>
      <c r="G23" s="218"/>
      <c r="H23" s="44" t="str">
        <f t="shared" ref="H23:H42" si="0">IF(L23=0,"cartonweight→",IF(E23&gt;0,IF(D23&gt;0,"←doubledata!",E23/F23/L23),IF(D23&gt;0,D23/L23)))</f>
        <v>cartonweight→</v>
      </c>
      <c r="I23" s="45"/>
      <c r="J23" s="45"/>
      <c r="K23" s="45"/>
      <c r="L23" s="109"/>
      <c r="M23" s="46"/>
      <c r="N23" s="219"/>
      <c r="O23" s="222"/>
      <c r="P23" s="47"/>
      <c r="Q23" s="94">
        <f t="shared" ref="Q23:Q42" si="1">IFERROR(P23*H23,0)</f>
        <v>0</v>
      </c>
    </row>
    <row r="24" spans="2:17" ht="18" x14ac:dyDescent="0.2">
      <c r="B24" s="95">
        <v>2</v>
      </c>
      <c r="C24" s="84"/>
      <c r="D24" s="42"/>
      <c r="E24" s="45"/>
      <c r="F24" s="217"/>
      <c r="G24" s="218"/>
      <c r="H24" s="44" t="str">
        <f t="shared" si="0"/>
        <v>cartonweight→</v>
      </c>
      <c r="I24" s="45"/>
      <c r="J24" s="45"/>
      <c r="K24" s="45"/>
      <c r="L24" s="109"/>
      <c r="M24" s="46"/>
      <c r="N24" s="220"/>
      <c r="O24" s="223"/>
      <c r="P24" s="47"/>
      <c r="Q24" s="94">
        <f t="shared" si="1"/>
        <v>0</v>
      </c>
    </row>
    <row r="25" spans="2:17" ht="18" x14ac:dyDescent="0.2">
      <c r="B25" s="95">
        <v>3</v>
      </c>
      <c r="C25" s="84"/>
      <c r="D25" s="42"/>
      <c r="E25" s="45"/>
      <c r="F25" s="217"/>
      <c r="G25" s="218"/>
      <c r="H25" s="44" t="str">
        <f t="shared" si="0"/>
        <v>cartonweight→</v>
      </c>
      <c r="I25" s="45"/>
      <c r="J25" s="45"/>
      <c r="K25" s="45"/>
      <c r="L25" s="109"/>
      <c r="M25" s="46"/>
      <c r="N25" s="220"/>
      <c r="O25" s="223"/>
      <c r="P25" s="47"/>
      <c r="Q25" s="94">
        <f t="shared" si="1"/>
        <v>0</v>
      </c>
    </row>
    <row r="26" spans="2:17" ht="18" x14ac:dyDescent="0.2">
      <c r="B26" s="95">
        <v>4</v>
      </c>
      <c r="C26" s="84"/>
      <c r="D26" s="42"/>
      <c r="E26" s="45"/>
      <c r="F26" s="217"/>
      <c r="G26" s="218"/>
      <c r="H26" s="44" t="str">
        <f t="shared" si="0"/>
        <v>cartonweight→</v>
      </c>
      <c r="I26" s="45"/>
      <c r="J26" s="45"/>
      <c r="K26" s="45"/>
      <c r="L26" s="109"/>
      <c r="M26" s="46"/>
      <c r="N26" s="220"/>
      <c r="O26" s="223"/>
      <c r="P26" s="47"/>
      <c r="Q26" s="94">
        <f t="shared" si="1"/>
        <v>0</v>
      </c>
    </row>
    <row r="27" spans="2:17" ht="18" x14ac:dyDescent="0.2">
      <c r="B27" s="95">
        <v>5</v>
      </c>
      <c r="C27" s="84"/>
      <c r="D27" s="42"/>
      <c r="E27" s="45"/>
      <c r="F27" s="217"/>
      <c r="G27" s="218"/>
      <c r="H27" s="44" t="str">
        <f t="shared" si="0"/>
        <v>cartonweight→</v>
      </c>
      <c r="I27" s="45"/>
      <c r="J27" s="45"/>
      <c r="K27" s="45"/>
      <c r="L27" s="109"/>
      <c r="M27" s="46"/>
      <c r="N27" s="220"/>
      <c r="O27" s="223"/>
      <c r="P27" s="47"/>
      <c r="Q27" s="94">
        <f t="shared" si="1"/>
        <v>0</v>
      </c>
    </row>
    <row r="28" spans="2:17" ht="18" x14ac:dyDescent="0.2">
      <c r="B28" s="95">
        <v>6</v>
      </c>
      <c r="C28" s="84"/>
      <c r="D28" s="42"/>
      <c r="E28" s="45"/>
      <c r="F28" s="217"/>
      <c r="G28" s="218"/>
      <c r="H28" s="44" t="str">
        <f t="shared" si="0"/>
        <v>cartonweight→</v>
      </c>
      <c r="I28" s="45"/>
      <c r="J28" s="45"/>
      <c r="K28" s="45"/>
      <c r="L28" s="109"/>
      <c r="M28" s="46"/>
      <c r="N28" s="220"/>
      <c r="O28" s="223"/>
      <c r="P28" s="47"/>
      <c r="Q28" s="94">
        <f t="shared" si="1"/>
        <v>0</v>
      </c>
    </row>
    <row r="29" spans="2:17" ht="18" x14ac:dyDescent="0.2">
      <c r="B29" s="95">
        <v>7</v>
      </c>
      <c r="C29" s="84"/>
      <c r="D29" s="42"/>
      <c r="E29" s="45"/>
      <c r="F29" s="217"/>
      <c r="G29" s="218"/>
      <c r="H29" s="44" t="str">
        <f t="shared" si="0"/>
        <v>cartonweight→</v>
      </c>
      <c r="I29" s="45"/>
      <c r="J29" s="45"/>
      <c r="K29" s="45"/>
      <c r="L29" s="109"/>
      <c r="M29" s="46"/>
      <c r="N29" s="220"/>
      <c r="O29" s="223"/>
      <c r="P29" s="47"/>
      <c r="Q29" s="94"/>
    </row>
    <row r="30" spans="2:17" ht="18" x14ac:dyDescent="0.2">
      <c r="B30" s="95">
        <v>8</v>
      </c>
      <c r="C30" s="84"/>
      <c r="D30" s="42"/>
      <c r="E30" s="45"/>
      <c r="F30" s="217"/>
      <c r="G30" s="218"/>
      <c r="H30" s="44" t="str">
        <f t="shared" si="0"/>
        <v>cartonweight→</v>
      </c>
      <c r="I30" s="45"/>
      <c r="J30" s="45"/>
      <c r="K30" s="45"/>
      <c r="L30" s="109"/>
      <c r="M30" s="46"/>
      <c r="N30" s="220"/>
      <c r="O30" s="223"/>
      <c r="P30" s="47"/>
      <c r="Q30" s="94">
        <f t="shared" si="1"/>
        <v>0</v>
      </c>
    </row>
    <row r="31" spans="2:17" ht="18" x14ac:dyDescent="0.2">
      <c r="B31" s="96">
        <v>9</v>
      </c>
      <c r="C31" s="84"/>
      <c r="D31" s="42"/>
      <c r="E31" s="45"/>
      <c r="F31" s="217"/>
      <c r="G31" s="218"/>
      <c r="H31" s="44" t="str">
        <f t="shared" si="0"/>
        <v>cartonweight→</v>
      </c>
      <c r="I31" s="45"/>
      <c r="J31" s="45"/>
      <c r="K31" s="45"/>
      <c r="L31" s="109"/>
      <c r="M31" s="46"/>
      <c r="N31" s="220"/>
      <c r="O31" s="223"/>
      <c r="P31" s="47"/>
      <c r="Q31" s="94"/>
    </row>
    <row r="32" spans="2:17" ht="18" x14ac:dyDescent="0.2">
      <c r="B32" s="96">
        <v>10</v>
      </c>
      <c r="C32" s="84"/>
      <c r="D32" s="42"/>
      <c r="E32" s="45"/>
      <c r="F32" s="217"/>
      <c r="G32" s="218"/>
      <c r="H32" s="44" t="str">
        <f t="shared" si="0"/>
        <v>cartonweight→</v>
      </c>
      <c r="I32" s="45"/>
      <c r="J32" s="45"/>
      <c r="K32" s="45"/>
      <c r="L32" s="109"/>
      <c r="M32" s="46"/>
      <c r="N32" s="220"/>
      <c r="O32" s="223"/>
      <c r="P32" s="47"/>
      <c r="Q32" s="94"/>
    </row>
    <row r="33" spans="1:17" ht="18" x14ac:dyDescent="0.2">
      <c r="B33" s="96">
        <v>11</v>
      </c>
      <c r="C33" s="84"/>
      <c r="D33" s="42"/>
      <c r="E33" s="45"/>
      <c r="F33" s="217"/>
      <c r="G33" s="218"/>
      <c r="H33" s="44" t="str">
        <f t="shared" si="0"/>
        <v>cartonweight→</v>
      </c>
      <c r="I33" s="45"/>
      <c r="J33" s="45"/>
      <c r="K33" s="45"/>
      <c r="L33" s="109"/>
      <c r="M33" s="46"/>
      <c r="N33" s="220"/>
      <c r="O33" s="223"/>
      <c r="P33" s="47"/>
      <c r="Q33" s="94"/>
    </row>
    <row r="34" spans="1:17" ht="18" x14ac:dyDescent="0.2">
      <c r="B34" s="96">
        <v>12</v>
      </c>
      <c r="C34" s="84"/>
      <c r="D34" s="42"/>
      <c r="E34" s="45"/>
      <c r="F34" s="217"/>
      <c r="G34" s="218"/>
      <c r="H34" s="44" t="str">
        <f t="shared" si="0"/>
        <v>cartonweight→</v>
      </c>
      <c r="I34" s="45"/>
      <c r="J34" s="45"/>
      <c r="K34" s="45"/>
      <c r="L34" s="109"/>
      <c r="M34" s="46"/>
      <c r="N34" s="220"/>
      <c r="O34" s="223"/>
      <c r="P34" s="47"/>
      <c r="Q34" s="94"/>
    </row>
    <row r="35" spans="1:17" ht="18" x14ac:dyDescent="0.2">
      <c r="B35" s="96">
        <v>13</v>
      </c>
      <c r="C35" s="84"/>
      <c r="D35" s="42"/>
      <c r="E35" s="45"/>
      <c r="F35" s="217"/>
      <c r="G35" s="218"/>
      <c r="H35" s="44" t="str">
        <f t="shared" si="0"/>
        <v>cartonweight→</v>
      </c>
      <c r="I35" s="45"/>
      <c r="J35" s="45"/>
      <c r="K35" s="45"/>
      <c r="L35" s="109"/>
      <c r="M35" s="46"/>
      <c r="N35" s="220"/>
      <c r="O35" s="223"/>
      <c r="P35" s="47"/>
      <c r="Q35" s="94"/>
    </row>
    <row r="36" spans="1:17" ht="18" x14ac:dyDescent="0.2">
      <c r="B36" s="96">
        <v>14</v>
      </c>
      <c r="C36" s="84"/>
      <c r="D36" s="42"/>
      <c r="E36" s="45"/>
      <c r="F36" s="217"/>
      <c r="G36" s="218"/>
      <c r="H36" s="44" t="str">
        <f t="shared" si="0"/>
        <v>cartonweight→</v>
      </c>
      <c r="I36" s="45"/>
      <c r="J36" s="45"/>
      <c r="K36" s="45"/>
      <c r="L36" s="109"/>
      <c r="M36" s="46"/>
      <c r="N36" s="220"/>
      <c r="O36" s="223"/>
      <c r="P36" s="47"/>
      <c r="Q36" s="94"/>
    </row>
    <row r="37" spans="1:17" ht="18" x14ac:dyDescent="0.2">
      <c r="B37" s="96">
        <v>15</v>
      </c>
      <c r="C37" s="84"/>
      <c r="D37" s="42"/>
      <c r="E37" s="45"/>
      <c r="F37" s="217"/>
      <c r="G37" s="218"/>
      <c r="H37" s="44" t="str">
        <f t="shared" si="0"/>
        <v>cartonweight→</v>
      </c>
      <c r="I37" s="45"/>
      <c r="J37" s="45"/>
      <c r="K37" s="45"/>
      <c r="L37" s="109"/>
      <c r="M37" s="46"/>
      <c r="N37" s="220"/>
      <c r="O37" s="223"/>
      <c r="P37" s="47"/>
      <c r="Q37" s="94"/>
    </row>
    <row r="38" spans="1:17" ht="18" x14ac:dyDescent="0.2">
      <c r="B38" s="96">
        <v>16</v>
      </c>
      <c r="C38" s="84"/>
      <c r="D38" s="42"/>
      <c r="E38" s="45"/>
      <c r="F38" s="217"/>
      <c r="G38" s="218"/>
      <c r="H38" s="44" t="str">
        <f t="shared" si="0"/>
        <v>cartonweight→</v>
      </c>
      <c r="I38" s="45"/>
      <c r="J38" s="45"/>
      <c r="K38" s="45"/>
      <c r="L38" s="109"/>
      <c r="M38" s="46"/>
      <c r="N38" s="220"/>
      <c r="O38" s="223"/>
      <c r="P38" s="47"/>
      <c r="Q38" s="94"/>
    </row>
    <row r="39" spans="1:17" ht="18" x14ac:dyDescent="0.2">
      <c r="B39" s="96">
        <v>17</v>
      </c>
      <c r="C39" s="84"/>
      <c r="D39" s="42"/>
      <c r="E39" s="45"/>
      <c r="F39" s="217"/>
      <c r="G39" s="218"/>
      <c r="H39" s="44" t="str">
        <f t="shared" si="0"/>
        <v>cartonweight→</v>
      </c>
      <c r="I39" s="45"/>
      <c r="J39" s="45"/>
      <c r="K39" s="45"/>
      <c r="L39" s="109"/>
      <c r="M39" s="46"/>
      <c r="N39" s="220"/>
      <c r="O39" s="223"/>
      <c r="P39" s="47"/>
      <c r="Q39" s="94"/>
    </row>
    <row r="40" spans="1:17" ht="18" x14ac:dyDescent="0.2">
      <c r="B40" s="96">
        <v>18</v>
      </c>
      <c r="C40" s="84"/>
      <c r="D40" s="42"/>
      <c r="E40" s="45"/>
      <c r="F40" s="217"/>
      <c r="G40" s="218"/>
      <c r="H40" s="44" t="str">
        <f t="shared" si="0"/>
        <v>cartonweight→</v>
      </c>
      <c r="I40" s="45"/>
      <c r="J40" s="45"/>
      <c r="K40" s="45"/>
      <c r="L40" s="109"/>
      <c r="M40" s="46"/>
      <c r="N40" s="220"/>
      <c r="O40" s="223"/>
      <c r="P40" s="47"/>
      <c r="Q40" s="94"/>
    </row>
    <row r="41" spans="1:17" ht="18" x14ac:dyDescent="0.2">
      <c r="B41" s="96">
        <v>19</v>
      </c>
      <c r="C41" s="84"/>
      <c r="D41" s="42"/>
      <c r="E41" s="45"/>
      <c r="F41" s="217"/>
      <c r="G41" s="218"/>
      <c r="H41" s="44" t="str">
        <f t="shared" si="0"/>
        <v>cartonweight→</v>
      </c>
      <c r="I41" s="45"/>
      <c r="J41" s="45"/>
      <c r="K41" s="45"/>
      <c r="L41" s="109"/>
      <c r="M41" s="46"/>
      <c r="N41" s="220"/>
      <c r="O41" s="223"/>
      <c r="P41" s="47"/>
      <c r="Q41" s="94"/>
    </row>
    <row r="42" spans="1:17" ht="18" x14ac:dyDescent="0.2">
      <c r="B42" s="97">
        <v>20</v>
      </c>
      <c r="C42" s="84"/>
      <c r="D42" s="42"/>
      <c r="E42" s="45"/>
      <c r="F42" s="217"/>
      <c r="G42" s="218"/>
      <c r="H42" s="48" t="str">
        <f t="shared" si="0"/>
        <v>cartonweight→</v>
      </c>
      <c r="I42" s="45"/>
      <c r="J42" s="45"/>
      <c r="K42" s="45"/>
      <c r="L42" s="109"/>
      <c r="M42" s="46"/>
      <c r="N42" s="221"/>
      <c r="O42" s="224"/>
      <c r="P42" s="47"/>
      <c r="Q42" s="94">
        <f t="shared" si="1"/>
        <v>0</v>
      </c>
    </row>
    <row r="43" spans="1:17" s="98" customFormat="1" ht="14.25" x14ac:dyDescent="0.2">
      <c r="B43" s="225" t="s">
        <v>49</v>
      </c>
      <c r="C43" s="226"/>
      <c r="D43" s="49">
        <f>SUM(D23:D42)</f>
        <v>0</v>
      </c>
      <c r="E43" s="50">
        <f>SUM(E23:E42)</f>
        <v>0</v>
      </c>
      <c r="F43" s="51"/>
      <c r="G43" s="52"/>
      <c r="H43" s="50">
        <f>SUM(H23:H42)</f>
        <v>0</v>
      </c>
      <c r="I43" s="52"/>
      <c r="J43" s="52"/>
      <c r="K43" s="52"/>
      <c r="L43" s="53">
        <f>IFERROR(AVERAGE(L23:L42),0)</f>
        <v>0</v>
      </c>
      <c r="M43" s="52"/>
      <c r="N43" s="52"/>
      <c r="O43" s="52"/>
      <c r="P43" s="70"/>
      <c r="Q43" s="99"/>
    </row>
    <row r="44" spans="1:17" s="98" customFormat="1" ht="14.25" x14ac:dyDescent="0.2">
      <c r="A44" s="100"/>
      <c r="B44" s="81"/>
      <c r="C44" s="54"/>
      <c r="D44" s="55"/>
      <c r="E44" s="101"/>
      <c r="F44" s="51"/>
      <c r="G44" s="52"/>
      <c r="H44" s="52"/>
      <c r="I44" s="52"/>
      <c r="J44" s="52"/>
      <c r="K44" s="52"/>
      <c r="L44" s="56" t="s">
        <v>51</v>
      </c>
      <c r="M44" s="52"/>
      <c r="N44" s="52"/>
      <c r="O44" s="52"/>
      <c r="P44" s="70"/>
    </row>
    <row r="45" spans="1:17" s="98" customFormat="1" ht="9" customHeight="1" thickBot="1" x14ac:dyDescent="0.25">
      <c r="B45" s="79"/>
      <c r="C45" s="52"/>
      <c r="D45" s="52"/>
      <c r="E45" s="51"/>
      <c r="F45" s="51"/>
      <c r="G45" s="57"/>
      <c r="H45" s="52"/>
      <c r="I45" s="52"/>
      <c r="J45" s="52"/>
      <c r="K45" s="52"/>
      <c r="L45" s="52"/>
      <c r="M45" s="52"/>
      <c r="N45" s="52"/>
      <c r="O45" s="52"/>
      <c r="P45" s="70"/>
    </row>
    <row r="46" spans="1:17" ht="12.75" x14ac:dyDescent="0.2">
      <c r="B46" s="236" t="s">
        <v>76</v>
      </c>
      <c r="C46" s="237"/>
      <c r="D46" s="237"/>
      <c r="E46" s="237"/>
      <c r="F46" s="238"/>
      <c r="G46" s="69" t="s">
        <v>77</v>
      </c>
      <c r="H46" s="239" t="s">
        <v>82</v>
      </c>
      <c r="I46" s="237"/>
      <c r="J46" s="237"/>
      <c r="K46" s="237"/>
      <c r="L46" s="237"/>
      <c r="M46" s="78"/>
      <c r="N46" s="3"/>
      <c r="O46" s="3"/>
      <c r="P46" s="70"/>
    </row>
    <row r="47" spans="1:17" ht="13.5" thickBot="1" x14ac:dyDescent="0.25">
      <c r="B47" s="236" t="s">
        <v>83</v>
      </c>
      <c r="C47" s="237"/>
      <c r="D47" s="237"/>
      <c r="E47" s="237"/>
      <c r="F47" s="238"/>
      <c r="G47" s="77"/>
      <c r="H47" s="3"/>
      <c r="I47" s="3"/>
      <c r="J47" s="3"/>
      <c r="K47" s="3"/>
      <c r="L47" s="3"/>
      <c r="M47" s="3"/>
      <c r="N47" s="3"/>
      <c r="O47" s="3"/>
      <c r="P47" s="70"/>
    </row>
    <row r="48" spans="1:17" s="98" customFormat="1" ht="13.5" customHeight="1" x14ac:dyDescent="0.2">
      <c r="B48" s="227" t="s">
        <v>52</v>
      </c>
      <c r="C48" s="228"/>
      <c r="D48" s="229" t="s">
        <v>91</v>
      </c>
      <c r="E48" s="229"/>
      <c r="F48" s="230"/>
      <c r="G48" s="102" t="s">
        <v>53</v>
      </c>
      <c r="H48" s="229" t="s">
        <v>54</v>
      </c>
      <c r="I48" s="229"/>
      <c r="J48" s="230"/>
      <c r="K48" s="232"/>
      <c r="L48" s="229" t="s">
        <v>55</v>
      </c>
      <c r="M48" s="229"/>
      <c r="N48" s="229"/>
      <c r="O48" s="229"/>
      <c r="P48" s="231"/>
    </row>
    <row r="49" spans="2:16" s="98" customFormat="1" ht="17.25" customHeight="1" x14ac:dyDescent="0.2">
      <c r="B49" s="211" t="s">
        <v>56</v>
      </c>
      <c r="C49" s="212"/>
      <c r="D49" s="213" t="s">
        <v>57</v>
      </c>
      <c r="E49" s="213"/>
      <c r="F49" s="214"/>
      <c r="G49" s="103" t="s">
        <v>58</v>
      </c>
      <c r="H49" s="213" t="s">
        <v>90</v>
      </c>
      <c r="I49" s="213"/>
      <c r="J49" s="214"/>
      <c r="K49" s="233"/>
      <c r="L49" s="58"/>
      <c r="M49" s="104"/>
      <c r="N49" s="234" t="s">
        <v>81</v>
      </c>
      <c r="O49" s="215" t="s">
        <v>59</v>
      </c>
      <c r="P49" s="216"/>
    </row>
    <row r="50" spans="2:16" s="90" customFormat="1" ht="16.5" customHeight="1" x14ac:dyDescent="0.2">
      <c r="B50" s="253" t="s">
        <v>60</v>
      </c>
      <c r="C50" s="254"/>
      <c r="D50" s="87" t="s">
        <v>61</v>
      </c>
      <c r="E50" s="59" t="s">
        <v>62</v>
      </c>
      <c r="F50" s="23" t="s">
        <v>63</v>
      </c>
      <c r="G50" s="255" t="str">
        <f>IF(D52&gt;0,IF(H52&gt;0,"Doppel-eingabe! /       Double numbers!",""),"")</f>
        <v/>
      </c>
      <c r="H50" s="34" t="s">
        <v>64</v>
      </c>
      <c r="I50" s="59" t="s">
        <v>62</v>
      </c>
      <c r="J50" s="33" t="s">
        <v>63</v>
      </c>
      <c r="K50" s="105"/>
      <c r="L50" s="60" t="s">
        <v>65</v>
      </c>
      <c r="M50" s="59" t="s">
        <v>66</v>
      </c>
      <c r="N50" s="235"/>
      <c r="O50" s="258" t="s">
        <v>67</v>
      </c>
      <c r="P50" s="259"/>
    </row>
    <row r="51" spans="2:16" ht="12.75" customHeight="1" x14ac:dyDescent="0.2">
      <c r="B51" s="260"/>
      <c r="C51" s="261"/>
      <c r="D51" s="61" t="s">
        <v>68</v>
      </c>
      <c r="E51" s="62" t="s">
        <v>69</v>
      </c>
      <c r="F51" s="35" t="s">
        <v>70</v>
      </c>
      <c r="G51" s="256"/>
      <c r="H51" s="34" t="s">
        <v>68</v>
      </c>
      <c r="I51" s="62" t="s">
        <v>69</v>
      </c>
      <c r="J51" s="33" t="s">
        <v>70</v>
      </c>
      <c r="K51" s="105"/>
      <c r="L51" s="63" t="s">
        <v>71</v>
      </c>
      <c r="M51" s="85" t="s">
        <v>72</v>
      </c>
      <c r="N51" s="64" t="s">
        <v>73</v>
      </c>
      <c r="O51" s="264" t="s">
        <v>74</v>
      </c>
      <c r="P51" s="265"/>
    </row>
    <row r="52" spans="2:16" ht="12.75" x14ac:dyDescent="0.2">
      <c r="B52" s="262"/>
      <c r="C52" s="263"/>
      <c r="D52" s="65"/>
      <c r="E52" s="66"/>
      <c r="F52" s="67"/>
      <c r="G52" s="257"/>
      <c r="H52" s="68"/>
      <c r="I52" s="66"/>
      <c r="J52" s="67"/>
      <c r="K52" s="106"/>
      <c r="L52" s="68"/>
      <c r="M52" s="75" t="s">
        <v>75</v>
      </c>
      <c r="N52" s="69">
        <v>-42</v>
      </c>
      <c r="O52" s="266"/>
      <c r="P52" s="267"/>
    </row>
    <row r="53" spans="2:16" ht="12.75" x14ac:dyDescent="0.2">
      <c r="B53" s="80" t="s">
        <v>92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70"/>
    </row>
    <row r="54" spans="2:16" ht="11.25" customHeight="1" x14ac:dyDescent="0.2">
      <c r="B54" s="80" t="s">
        <v>93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70"/>
    </row>
    <row r="55" spans="2:16" ht="12.75" x14ac:dyDescent="0.2">
      <c r="B55" s="82" t="s">
        <v>78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70"/>
    </row>
    <row r="56" spans="2:16" ht="12.75" x14ac:dyDescent="0.2">
      <c r="B56" s="83" t="s">
        <v>50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70"/>
    </row>
    <row r="57" spans="2:16" ht="12.75" x14ac:dyDescent="0.2">
      <c r="B57" s="240" t="s">
        <v>94</v>
      </c>
      <c r="C57" s="241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7"/>
    </row>
    <row r="58" spans="2:16" ht="12.75" x14ac:dyDescent="0.2">
      <c r="B58" s="242"/>
      <c r="C58" s="243"/>
      <c r="D58" s="248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50"/>
    </row>
    <row r="59" spans="2:16" ht="12.75" customHeight="1" x14ac:dyDescent="0.2">
      <c r="B59" s="242"/>
      <c r="C59" s="243"/>
      <c r="D59" s="248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50"/>
    </row>
    <row r="60" spans="2:16" ht="12.75" x14ac:dyDescent="0.2">
      <c r="B60" s="244"/>
      <c r="C60" s="245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2"/>
    </row>
    <row r="61" spans="2:16" ht="13.5" thickBot="1" x14ac:dyDescent="0.25"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3"/>
    </row>
    <row r="62" spans="2:16" ht="12.75" hidden="1" x14ac:dyDescent="0.2">
      <c r="B62" s="8"/>
      <c r="D62" s="3"/>
      <c r="E62" s="3"/>
      <c r="F62" s="3"/>
      <c r="G62" s="3"/>
      <c r="H62" s="3"/>
      <c r="P62" s="107"/>
    </row>
    <row r="63" spans="2:16" ht="12.75" hidden="1" x14ac:dyDescent="0.2">
      <c r="B63" s="10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6" ht="12.75" hidden="1" x14ac:dyDescent="0.2">
      <c r="B64" s="10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</sheetData>
  <sheetProtection algorithmName="SHA-512" hashValue="asSwFDNpLxaCrbJSxBXs0yK42Ai3vKjMqGFg/+YKp93ZjYyZfwnQL83GWo8mHU13ESH1a80hd8tJ+B+mUylHHQ==" saltValue="9hjImXiAeq5PTatETsqk4w==" spinCount="100000" sheet="1" objects="1" formatCells="0" selectLockedCells="1"/>
  <mergeCells count="92">
    <mergeCell ref="F40:G40"/>
    <mergeCell ref="F41:G41"/>
    <mergeCell ref="F35:G35"/>
    <mergeCell ref="F36:G36"/>
    <mergeCell ref="F37:G37"/>
    <mergeCell ref="F38:G38"/>
    <mergeCell ref="F39:G39"/>
    <mergeCell ref="F29:G29"/>
    <mergeCell ref="F31:G31"/>
    <mergeCell ref="F32:G32"/>
    <mergeCell ref="F33:G33"/>
    <mergeCell ref="F34:G34"/>
    <mergeCell ref="B57:C60"/>
    <mergeCell ref="D57:P60"/>
    <mergeCell ref="B50:C50"/>
    <mergeCell ref="G50:G52"/>
    <mergeCell ref="O50:P50"/>
    <mergeCell ref="B51:C52"/>
    <mergeCell ref="O51:P51"/>
    <mergeCell ref="O52:P52"/>
    <mergeCell ref="B43:C43"/>
    <mergeCell ref="B48:C48"/>
    <mergeCell ref="D48:F48"/>
    <mergeCell ref="H48:J48"/>
    <mergeCell ref="L48:P48"/>
    <mergeCell ref="K48:K49"/>
    <mergeCell ref="N49:N50"/>
    <mergeCell ref="B46:F46"/>
    <mergeCell ref="H46:L46"/>
    <mergeCell ref="B47:F47"/>
    <mergeCell ref="O21:O22"/>
    <mergeCell ref="P21:P22"/>
    <mergeCell ref="B49:C49"/>
    <mergeCell ref="D49:F49"/>
    <mergeCell ref="H49:J49"/>
    <mergeCell ref="O49:P49"/>
    <mergeCell ref="F23:G23"/>
    <mergeCell ref="N23:N42"/>
    <mergeCell ref="O23:O42"/>
    <mergeCell ref="F24:G24"/>
    <mergeCell ref="F25:G25"/>
    <mergeCell ref="F26:G26"/>
    <mergeCell ref="F27:G27"/>
    <mergeCell ref="F28:G28"/>
    <mergeCell ref="F30:G30"/>
    <mergeCell ref="F42:G42"/>
    <mergeCell ref="B19:B22"/>
    <mergeCell ref="D19:E20"/>
    <mergeCell ref="F19:G20"/>
    <mergeCell ref="I19:L19"/>
    <mergeCell ref="N19:N20"/>
    <mergeCell ref="D22:E22"/>
    <mergeCell ref="F22:G22"/>
    <mergeCell ref="D21:E21"/>
    <mergeCell ref="F21:G21"/>
    <mergeCell ref="N21:N22"/>
    <mergeCell ref="B14:I14"/>
    <mergeCell ref="M14:N14"/>
    <mergeCell ref="B16:P16"/>
    <mergeCell ref="B18:C18"/>
    <mergeCell ref="D18:H18"/>
    <mergeCell ref="I18:P18"/>
    <mergeCell ref="M13:N13"/>
    <mergeCell ref="K9:L9"/>
    <mergeCell ref="M9:N9"/>
    <mergeCell ref="O9:P9"/>
    <mergeCell ref="B10:I10"/>
    <mergeCell ref="K10:L10"/>
    <mergeCell ref="M10:N10"/>
    <mergeCell ref="O10:P10"/>
    <mergeCell ref="B11:I11"/>
    <mergeCell ref="K11:L11"/>
    <mergeCell ref="M11:N11"/>
    <mergeCell ref="O11:P11"/>
    <mergeCell ref="B12:C12"/>
    <mergeCell ref="O5:O6"/>
    <mergeCell ref="P5:P6"/>
    <mergeCell ref="B6:I6"/>
    <mergeCell ref="K6:M6"/>
    <mergeCell ref="O7:O8"/>
    <mergeCell ref="P7:P8"/>
    <mergeCell ref="B8:D8"/>
    <mergeCell ref="E8:F8"/>
    <mergeCell ref="H8:I8"/>
    <mergeCell ref="K8:L8"/>
    <mergeCell ref="M8:N8"/>
    <mergeCell ref="B2:E3"/>
    <mergeCell ref="F2:G3"/>
    <mergeCell ref="H2:P3"/>
    <mergeCell ref="B4:C4"/>
    <mergeCell ref="D4:E4"/>
    <mergeCell ref="F4:P4"/>
  </mergeCells>
  <conditionalFormatting sqref="P7:P8">
    <cfRule type="cellIs" dxfId="5" priority="28" operator="lessThanOrEqual">
      <formula>0</formula>
    </cfRule>
  </conditionalFormatting>
  <conditionalFormatting sqref="C20">
    <cfRule type="cellIs" dxfId="4" priority="17" operator="lessThanOrEqual">
      <formula>0</formula>
    </cfRule>
  </conditionalFormatting>
  <conditionalFormatting sqref="C23:G42 I23:P42">
    <cfRule type="cellIs" dxfId="3" priority="6" operator="lessThanOrEqual">
      <formula>0</formula>
    </cfRule>
  </conditionalFormatting>
  <conditionalFormatting sqref="L23:L42">
    <cfRule type="cellIs" dxfId="2" priority="5" operator="greaterThan">
      <formula>25</formula>
    </cfRule>
  </conditionalFormatting>
  <conditionalFormatting sqref="O23:O42">
    <cfRule type="cellIs" dxfId="1" priority="4" operator="greaterThan">
      <formula>0</formula>
    </cfRule>
    <cfRule type="cellIs" dxfId="0" priority="1" operator="lessThan">
      <formula>0</formula>
    </cfRule>
  </conditionalFormatting>
  <hyperlinks>
    <hyperlink ref="D4" r:id="rId1" xr:uid="{00000000-0004-0000-0000-000000000000}"/>
  </hyperlinks>
  <pageMargins left="0.43307086614173229" right="0.19685039370078741" top="0.39370078740157483" bottom="0.27559055118110237" header="0.27559055118110237" footer="0.15748031496062992"/>
  <pageSetup paperSize="9" scale="59" orientation="landscape" r:id="rId2"/>
  <headerFooter alignWithMargins="0">
    <oddHeader>&amp;C&amp;8basic data sheet BoxFreezer</oddHeader>
    <oddFooter>&amp;R&amp;6Letzte Bearbeitung&amp;D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Customer_Basic_Data</vt:lpstr>
      <vt:lpstr>Customer_Basic_Data!Druckbereich</vt:lpstr>
      <vt:lpstr>Customer_Basic_Data!Print_Area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AAT - Martin Kink</dc:creator>
  <cp:lastModifiedBy>AAT - Vera Dobay-Heissenberger</cp:lastModifiedBy>
  <cp:lastPrinted>2020-02-17T12:35:13Z</cp:lastPrinted>
  <dcterms:created xsi:type="dcterms:W3CDTF">2016-05-20T10:39:42Z</dcterms:created>
  <dcterms:modified xsi:type="dcterms:W3CDTF">2021-01-11T07:56:53Z</dcterms:modified>
</cp:coreProperties>
</file>